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<sst xmlns="http://schemas.openxmlformats.org/spreadsheetml/2006/main" count="124" uniqueCount="91">
  <si>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</si>
  <si>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</si>
  <si>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</si>
  <si>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</si>
  <si>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</si>
  <si>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</si>
  <si>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</si>
  <si>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</si>
  <si>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</si>
  <si>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</si>
  <si>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</si>
  <si>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</si>
  <si>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</si>
  <si>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</si>
  <si>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</si>
  <si>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</si>
  <si>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</si>
  <si>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The Condensed Consolidated Balance Sheet should be read in conjunction with the Annual</t>
  </si>
  <si>
    <t xml:space="preserve">  Inventories</t>
  </si>
  <si>
    <t>Condensed consolidated income statements</t>
  </si>
  <si>
    <t>Revenue</t>
  </si>
  <si>
    <t>Gross profit</t>
  </si>
  <si>
    <t>Operating expenses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</si>
  <si>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</si>
  <si>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</si>
  <si>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</si>
  <si>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</si>
  <si>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</si>
  <si>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</si>
  <si>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</si>
  <si>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The Condensed Consolidated Income Statements should be read in conjunction with the Annual</t>
  </si>
  <si>
    <t>Cost of sales and service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</si>
  <si>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</si>
  <si>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</si>
  <si>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</si>
  <si>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</si>
  <si>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</si>
  <si>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</si>
  <si>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</si>
  <si>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</si>
  <si>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</si>
  <si>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</si>
  <si>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</si>
  <si>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</si>
  <si>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</si>
  <si>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</si>
  <si>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</si>
  <si>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</si>
  <si>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</si>
  <si>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</si>
  <si>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</si>
  <si>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</si>
  <si>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</si>
  <si>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Cash flow from investing activities</t>
  </si>
  <si>
    <t xml:space="preserve">   Acquisition of property, plant &amp; equipment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</si>
  <si>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</si>
  <si>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</si>
  <si>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</si>
  <si>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</si>
  <si>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 xml:space="preserve">  Provision for tax</t>
  </si>
  <si>
    <t xml:space="preserve">  Negative Goodwill</t>
  </si>
  <si>
    <t>Audited</t>
  </si>
  <si>
    <t>At 1 April 2004</t>
  </si>
  <si>
    <t xml:space="preserve">   Proceeds from sale of quoted shares</t>
  </si>
  <si>
    <t>31 March 2005</t>
  </si>
  <si>
    <t>Tax expense</t>
  </si>
  <si>
    <t>N/A</t>
  </si>
  <si>
    <t>Financial Report for the year ended 31 March 2005</t>
  </si>
  <si>
    <t>the Annual Financial Report for the year ended 31 March 2005</t>
  </si>
  <si>
    <t xml:space="preserve">   Proceeds from sale of fixed assets</t>
  </si>
  <si>
    <t>Operating profit</t>
  </si>
  <si>
    <t>Net cash used in investing activities</t>
  </si>
  <si>
    <t>At 31 December 2005</t>
  </si>
  <si>
    <t>31 December 2005</t>
  </si>
  <si>
    <t>For the period ended 31 December 2005</t>
  </si>
  <si>
    <t xml:space="preserve">9 months ended </t>
  </si>
  <si>
    <t>31 December</t>
  </si>
  <si>
    <t>Net profit for the nine months period</t>
  </si>
  <si>
    <t>At 31 December 2004</t>
  </si>
  <si>
    <t>31 December 2004</t>
  </si>
  <si>
    <t>Dividend</t>
  </si>
  <si>
    <t>As At 31 December 2005</t>
  </si>
  <si>
    <t xml:space="preserve">3 months ended </t>
  </si>
  <si>
    <t xml:space="preserve">   Payment of dividend</t>
  </si>
  <si>
    <t>Net cash used in financing activities</t>
  </si>
  <si>
    <r>
      <t>OKA CORPORATION BHD</t>
    </r>
    <r>
      <rPr>
        <b/>
        <sz val="10"/>
        <rFont val="Times New Roman"/>
        <family val="1"/>
      </rPr>
      <t>(519941-H)</t>
    </r>
  </si>
  <si>
    <t>Net cash generated from/(used in) operating activities</t>
  </si>
  <si>
    <t xml:space="preserve">Derecognition of negative goodwill </t>
  </si>
  <si>
    <t>At 1 April 2005 - restated</t>
  </si>
  <si>
    <t>Net Assets Per Share (RM)</t>
  </si>
  <si>
    <t>At 1 April 2005 - as previously stated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</si>
</sst>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171" fontId="2" fillId="0" borderId="7" xfId="15" applyNumberFormat="1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1" fontId="2" fillId="0" borderId="10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2" xfId="15" applyFont="1" applyBorder="1" applyAlignment="1">
      <alignment horizontal="center"/>
    </xf>
    <xf numFmtId="43" fontId="2" fillId="0" borderId="11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2" fillId="0" borderId="0" xfId="0" applyNumberFormat="1" applyFont="1" applyAlignment="1">
      <alignment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71" fontId="2" fillId="0" borderId="3" xfId="15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8"/>
  <sheetViews>
    <sheetView tabSelected="1" workbookViewId="0" topLeftCell="A1">
      <selection activeCell="B35" sqref="B35"/>
    </sheetView>
  </sheetViews>
  <sheetFormatPr defaultColWidth="9.140625" defaultRowHeight="16.5" customHeight="1"/>
  <cols>
    <col min="1" max="1" width="35.140625" style="2" customWidth="1"/>
    <col min="2" max="2" width="10.8515625" style="2" customWidth="1"/>
    <col min="3" max="3" width="22.00390625" style="2" customWidth="1"/>
    <col min="4" max="4" width="21.57421875" style="2" customWidth="1"/>
    <col min="5" max="16384" width="9.140625" style="2" customWidth="1"/>
  </cols>
  <sheetData>
    <row r="1" ht="16.5" customHeight="1">
      <c r="A1" s="1" t="s">
        <v>85</v>
      </c>
    </row>
    <row r="3" ht="16.5" customHeight="1">
      <c r="A3" s="1" t="s">
        <v>0</v>
      </c>
    </row>
    <row r="4" spans="1:4" ht="16.5" customHeight="1">
      <c r="A4" s="1" t="s">
        <v>81</v>
      </c>
      <c r="B4" s="1"/>
      <c r="C4" s="20"/>
      <c r="D4" s="1"/>
    </row>
    <row r="5" spans="1:4" ht="16.5" customHeight="1">
      <c r="A5" s="1"/>
      <c r="B5" s="1"/>
      <c r="C5" s="20"/>
      <c r="D5" s="1"/>
    </row>
    <row r="6" spans="1:4" ht="16.5" customHeight="1">
      <c r="A6" s="1"/>
      <c r="B6" s="1"/>
      <c r="C6" s="20"/>
      <c r="D6" s="20" t="s">
        <v>61</v>
      </c>
    </row>
    <row r="7" spans="1:4" ht="16.5" customHeight="1">
      <c r="A7" s="41"/>
      <c r="B7" s="33" t="s">
        <v>1</v>
      </c>
      <c r="C7" s="42" t="s">
        <v>73</v>
      </c>
      <c r="D7" s="42" t="s">
        <v>64</v>
      </c>
    </row>
    <row r="8" spans="1:4" ht="16.5" customHeight="1" thickBot="1">
      <c r="A8" s="27"/>
      <c r="B8" s="27"/>
      <c r="C8" s="36" t="s">
        <v>2</v>
      </c>
      <c r="D8" s="36" t="s">
        <v>2</v>
      </c>
    </row>
    <row r="9" ht="16.5" customHeight="1">
      <c r="B9" s="6"/>
    </row>
    <row r="10" spans="1:4" ht="16.5" customHeight="1">
      <c r="A10" s="1" t="s">
        <v>3</v>
      </c>
      <c r="B10" s="6">
        <v>8</v>
      </c>
      <c r="C10" s="7">
        <v>36334</v>
      </c>
      <c r="D10" s="7">
        <v>35266</v>
      </c>
    </row>
    <row r="11" spans="1:4" ht="16.5" customHeight="1">
      <c r="A11" s="1" t="s">
        <v>4</v>
      </c>
      <c r="B11" s="6"/>
      <c r="C11" s="8">
        <v>4</v>
      </c>
      <c r="D11" s="8">
        <v>4</v>
      </c>
    </row>
    <row r="12" spans="2:4" ht="16.5" customHeight="1">
      <c r="B12" s="6"/>
      <c r="C12" s="7">
        <f>SUM(C10:C11)</f>
        <v>36338</v>
      </c>
      <c r="D12" s="7">
        <f>SUM(D10:D11)</f>
        <v>35270</v>
      </c>
    </row>
    <row r="13" spans="1:4" ht="16.5" customHeight="1">
      <c r="A13" s="1" t="s">
        <v>5</v>
      </c>
      <c r="B13" s="6"/>
      <c r="C13" s="7"/>
      <c r="D13" s="7"/>
    </row>
    <row r="14" spans="1:4" ht="16.5" customHeight="1">
      <c r="A14" s="2" t="s">
        <v>18</v>
      </c>
      <c r="B14" s="6"/>
      <c r="C14" s="9">
        <v>24401</v>
      </c>
      <c r="D14" s="9">
        <v>20648</v>
      </c>
    </row>
    <row r="15" spans="1:4" ht="16.5" customHeight="1">
      <c r="A15" s="2" t="s">
        <v>6</v>
      </c>
      <c r="B15" s="6">
        <v>12</v>
      </c>
      <c r="C15" s="10">
        <v>24703</v>
      </c>
      <c r="D15" s="10">
        <v>20996</v>
      </c>
    </row>
    <row r="16" spans="1:4" ht="16.5" customHeight="1">
      <c r="A16" s="2" t="s">
        <v>7</v>
      </c>
      <c r="B16" s="6"/>
      <c r="C16" s="11">
        <v>1417</v>
      </c>
      <c r="D16" s="11">
        <v>6422</v>
      </c>
    </row>
    <row r="17" spans="1:4" ht="16.5" customHeight="1">
      <c r="A17" s="12"/>
      <c r="B17" s="13"/>
      <c r="C17" s="11">
        <f>SUM(C14:C16)</f>
        <v>50521</v>
      </c>
      <c r="D17" s="11">
        <f>SUM(D14:D16)</f>
        <v>48066</v>
      </c>
    </row>
    <row r="18" spans="2:4" ht="16.5" customHeight="1">
      <c r="B18" s="6"/>
      <c r="C18" s="10"/>
      <c r="D18" s="10"/>
    </row>
    <row r="19" spans="1:4" ht="16.5" customHeight="1">
      <c r="A19" s="1" t="s">
        <v>8</v>
      </c>
      <c r="B19" s="6"/>
      <c r="C19" s="10"/>
      <c r="D19" s="10"/>
    </row>
    <row r="20" spans="1:4" ht="16.5" customHeight="1">
      <c r="A20" s="2" t="s">
        <v>9</v>
      </c>
      <c r="B20" s="6"/>
      <c r="C20" s="10">
        <v>11322</v>
      </c>
      <c r="D20" s="10">
        <v>8926</v>
      </c>
    </row>
    <row r="21" spans="1:4" ht="16.5" customHeight="1">
      <c r="A21" s="2" t="s">
        <v>59</v>
      </c>
      <c r="B21" s="6"/>
      <c r="C21" s="11">
        <v>0</v>
      </c>
      <c r="D21" s="11">
        <v>0</v>
      </c>
    </row>
    <row r="22" spans="2:4" ht="16.5" customHeight="1">
      <c r="B22" s="6"/>
      <c r="C22" s="11">
        <f>SUM(C20:C21)</f>
        <v>11322</v>
      </c>
      <c r="D22" s="11">
        <f>SUM(D20:D21)</f>
        <v>8926</v>
      </c>
    </row>
    <row r="23" spans="2:4" ht="16.5" customHeight="1">
      <c r="B23" s="6"/>
      <c r="C23" s="7"/>
      <c r="D23" s="7"/>
    </row>
    <row r="24" spans="1:4" ht="16.5" customHeight="1">
      <c r="A24" s="1" t="s">
        <v>10</v>
      </c>
      <c r="B24" s="6"/>
      <c r="C24" s="7">
        <f>+C17-C22</f>
        <v>39199</v>
      </c>
      <c r="D24" s="7">
        <f>+D17-D22</f>
        <v>39140</v>
      </c>
    </row>
    <row r="25" spans="1:4" ht="16.5" customHeight="1" thickBot="1">
      <c r="A25" s="14"/>
      <c r="B25" s="15"/>
      <c r="C25" s="16">
        <f>+C12+C24</f>
        <v>75537</v>
      </c>
      <c r="D25" s="16">
        <f>+D12+D24</f>
        <v>74410</v>
      </c>
    </row>
    <row r="26" spans="2:4" ht="16.5" customHeight="1">
      <c r="B26" s="6"/>
      <c r="C26" s="7"/>
      <c r="D26" s="7"/>
    </row>
    <row r="27" spans="1:4" ht="16.5" customHeight="1">
      <c r="A27" s="1" t="s">
        <v>11</v>
      </c>
      <c r="B27" s="6"/>
      <c r="C27" s="7"/>
      <c r="D27" s="7"/>
    </row>
    <row r="28" spans="1:4" ht="16.5" customHeight="1">
      <c r="A28" s="1" t="s">
        <v>12</v>
      </c>
      <c r="B28" s="6"/>
      <c r="C28" s="7"/>
      <c r="D28" s="7"/>
    </row>
    <row r="29" spans="2:4" ht="16.5" customHeight="1">
      <c r="B29" s="6"/>
      <c r="C29" s="7"/>
      <c r="D29" s="7"/>
    </row>
    <row r="30" spans="1:4" ht="16.5" customHeight="1">
      <c r="A30" s="2" t="s">
        <v>13</v>
      </c>
      <c r="B30" s="6"/>
      <c r="C30" s="7">
        <v>60021</v>
      </c>
      <c r="D30" s="7">
        <v>60021</v>
      </c>
    </row>
    <row r="31" spans="1:4" ht="16.5" customHeight="1">
      <c r="A31" s="12" t="s">
        <v>14</v>
      </c>
      <c r="B31" s="13"/>
      <c r="C31" s="8">
        <v>14373</v>
      </c>
      <c r="D31" s="8">
        <v>10613</v>
      </c>
    </row>
    <row r="32" spans="2:4" ht="16.5" customHeight="1">
      <c r="B32" s="6"/>
      <c r="C32" s="7">
        <f>SUM(C30:C31)</f>
        <v>74394</v>
      </c>
      <c r="D32" s="7">
        <f>SUM(D30:D31)</f>
        <v>70634</v>
      </c>
    </row>
    <row r="33" spans="1:4" ht="16.5" customHeight="1">
      <c r="A33" s="2" t="s">
        <v>60</v>
      </c>
      <c r="B33" s="6"/>
      <c r="C33" s="8">
        <v>0</v>
      </c>
      <c r="D33" s="8">
        <v>2633</v>
      </c>
    </row>
    <row r="34" spans="2:4" ht="16.5" customHeight="1">
      <c r="B34" s="6"/>
      <c r="C34" s="7">
        <f>SUM(C32:C33)</f>
        <v>74394</v>
      </c>
      <c r="D34" s="7">
        <f>SUM(D32:D33)</f>
        <v>73267</v>
      </c>
    </row>
    <row r="35" spans="1:4" ht="16.5" customHeight="1">
      <c r="A35" s="1" t="s">
        <v>15</v>
      </c>
      <c r="B35" s="6"/>
      <c r="C35" s="7"/>
      <c r="D35" s="7"/>
    </row>
    <row r="36" spans="1:4" ht="16.5" customHeight="1">
      <c r="A36" s="2" t="s">
        <v>16</v>
      </c>
      <c r="B36" s="6"/>
      <c r="C36" s="17">
        <v>1143</v>
      </c>
      <c r="D36" s="18">
        <v>1143</v>
      </c>
    </row>
    <row r="37" spans="2:4" ht="16.5" customHeight="1">
      <c r="B37" s="6"/>
      <c r="C37" s="7">
        <f>SUM(C36:C36)</f>
        <v>1143</v>
      </c>
      <c r="D37" s="7">
        <f>SUM(D36:D36)</f>
        <v>1143</v>
      </c>
    </row>
    <row r="38" spans="1:4" ht="16.5" customHeight="1" thickBot="1">
      <c r="A38" s="14"/>
      <c r="B38" s="15"/>
      <c r="C38" s="16">
        <f>+C34+C37</f>
        <v>75537</v>
      </c>
      <c r="D38" s="16">
        <f>+D34+D37</f>
        <v>74410</v>
      </c>
    </row>
    <row r="39" spans="2:4" ht="16.5" customHeight="1">
      <c r="B39" s="6"/>
      <c r="C39" s="19"/>
      <c r="D39" s="19"/>
    </row>
    <row r="40" spans="1:4" ht="16.5" customHeight="1">
      <c r="A40" s="2" t="s">
        <v>89</v>
      </c>
      <c r="B40" s="6"/>
      <c r="C40" s="19">
        <v>1.24</v>
      </c>
      <c r="D40" s="19">
        <v>1.18</v>
      </c>
    </row>
    <row r="41" spans="2:4" ht="16.5" customHeight="1">
      <c r="B41" s="6"/>
      <c r="C41" s="19"/>
      <c r="D41" s="19"/>
    </row>
    <row r="42" spans="2:4" ht="16.5" customHeight="1">
      <c r="B42" s="6"/>
      <c r="C42" s="19"/>
      <c r="D42" s="19"/>
    </row>
    <row r="43" spans="1:4" ht="16.5" customHeight="1">
      <c r="A43" s="2" t="s">
        <v>17</v>
      </c>
      <c r="B43" s="6"/>
      <c r="C43" s="19"/>
      <c r="D43" s="19"/>
    </row>
    <row r="44" spans="1:4" ht="16.5" customHeight="1">
      <c r="A44" s="2" t="s">
        <v>67</v>
      </c>
      <c r="B44" s="6"/>
      <c r="C44" s="19"/>
      <c r="D44" s="19"/>
    </row>
    <row r="45" spans="3:4" ht="16.5" customHeight="1">
      <c r="C45" s="19"/>
      <c r="D45" s="19"/>
    </row>
    <row r="46" spans="3:4" ht="16.5" customHeight="1">
      <c r="C46" s="19"/>
      <c r="D46" s="19"/>
    </row>
    <row r="47" spans="3:4" ht="16.5" customHeight="1">
      <c r="C47" s="19"/>
      <c r="D47" s="19"/>
    </row>
    <row r="48" spans="3:4" ht="16.5" customHeight="1">
      <c r="C48" s="19"/>
      <c r="D48" s="19"/>
    </row>
    <row r="49" spans="3:4" ht="16.5" customHeight="1">
      <c r="C49" s="7"/>
      <c r="D49" s="7"/>
    </row>
    <row r="50" spans="3:4" ht="16.5" customHeight="1">
      <c r="C50" s="7"/>
      <c r="D50" s="7"/>
    </row>
    <row r="51" spans="3:4" ht="16.5" customHeight="1">
      <c r="C51" s="7"/>
      <c r="D51" s="7"/>
    </row>
    <row r="52" spans="3:4" ht="16.5" customHeight="1">
      <c r="C52" s="7"/>
      <c r="D52" s="7"/>
    </row>
    <row r="53" spans="3:4" ht="16.5" customHeight="1">
      <c r="C53" s="7"/>
      <c r="D53" s="7"/>
    </row>
    <row r="54" spans="3:4" ht="16.5" customHeight="1">
      <c r="C54" s="7"/>
      <c r="D54" s="7"/>
    </row>
    <row r="55" spans="3:4" ht="16.5" customHeight="1">
      <c r="C55" s="7"/>
      <c r="D55" s="7"/>
    </row>
    <row r="56" spans="3:4" ht="16.5" customHeight="1">
      <c r="C56" s="7"/>
      <c r="D56" s="7"/>
    </row>
    <row r="57" spans="3:4" ht="16.5" customHeight="1">
      <c r="C57" s="7"/>
      <c r="D57" s="7"/>
    </row>
    <row r="58" spans="3:4" ht="16.5" customHeight="1">
      <c r="C58" s="7"/>
      <c r="D58" s="7"/>
    </row>
    <row r="59" spans="3:4" ht="16.5" customHeight="1">
      <c r="C59" s="7"/>
      <c r="D59" s="7"/>
    </row>
    <row r="60" spans="3:4" ht="16.5" customHeight="1">
      <c r="C60" s="7"/>
      <c r="D60" s="7"/>
    </row>
    <row r="61" spans="3:4" ht="16.5" customHeight="1">
      <c r="C61" s="7"/>
      <c r="D61" s="7"/>
    </row>
    <row r="62" spans="3:4" ht="16.5" customHeight="1">
      <c r="C62" s="7"/>
      <c r="D62" s="7"/>
    </row>
    <row r="63" spans="3:4" ht="16.5" customHeight="1">
      <c r="C63" s="7"/>
      <c r="D63" s="7"/>
    </row>
    <row r="64" spans="3:4" ht="16.5" customHeight="1">
      <c r="C64" s="7"/>
      <c r="D64" s="7"/>
    </row>
    <row r="65" spans="3:4" ht="16.5" customHeight="1">
      <c r="C65" s="7"/>
      <c r="D65" s="7"/>
    </row>
    <row r="66" spans="3:4" ht="16.5" customHeight="1">
      <c r="C66" s="7"/>
      <c r="D66" s="7"/>
    </row>
    <row r="67" spans="3:4" ht="16.5" customHeight="1">
      <c r="C67" s="7"/>
      <c r="D67" s="7"/>
    </row>
    <row r="68" spans="3:4" ht="16.5" customHeight="1">
      <c r="C68" s="7"/>
      <c r="D68" s="7"/>
    </row>
    <row r="69" spans="3:4" ht="16.5" customHeight="1">
      <c r="C69" s="7"/>
      <c r="D69" s="7"/>
    </row>
    <row r="70" spans="3:4" ht="16.5" customHeight="1">
      <c r="C70" s="7"/>
      <c r="D70" s="7"/>
    </row>
    <row r="71" spans="3:4" ht="16.5" customHeight="1">
      <c r="C71" s="7"/>
      <c r="D71" s="7"/>
    </row>
    <row r="72" spans="3:4" ht="16.5" customHeight="1">
      <c r="C72" s="7"/>
      <c r="D72" s="7"/>
    </row>
    <row r="73" spans="3:4" ht="16.5" customHeight="1">
      <c r="C73" s="7"/>
      <c r="D73" s="7"/>
    </row>
    <row r="74" spans="3:4" ht="16.5" customHeight="1">
      <c r="C74" s="7"/>
      <c r="D74" s="7"/>
    </row>
    <row r="75" spans="3:4" ht="16.5" customHeight="1">
      <c r="C75" s="7"/>
      <c r="D75" s="7"/>
    </row>
    <row r="76" spans="3:4" ht="16.5" customHeight="1">
      <c r="C76" s="7"/>
      <c r="D76" s="7"/>
    </row>
    <row r="77" spans="3:4" ht="16.5" customHeight="1">
      <c r="C77" s="7"/>
      <c r="D77" s="7"/>
    </row>
    <row r="78" spans="3:4" ht="16.5" customHeight="1">
      <c r="C78" s="7"/>
      <c r="D78" s="7"/>
    </row>
    <row r="79" spans="3:4" ht="16.5" customHeight="1">
      <c r="C79" s="7"/>
      <c r="D79" s="7"/>
    </row>
    <row r="80" spans="3:4" ht="16.5" customHeight="1">
      <c r="C80" s="7"/>
      <c r="D80" s="7"/>
    </row>
    <row r="81" spans="3:4" ht="16.5" customHeight="1">
      <c r="C81" s="7"/>
      <c r="D81" s="7"/>
    </row>
    <row r="82" spans="3:4" ht="16.5" customHeight="1">
      <c r="C82" s="7"/>
      <c r="D82" s="7"/>
    </row>
    <row r="83" spans="3:4" ht="16.5" customHeight="1">
      <c r="C83" s="7"/>
      <c r="D83" s="7"/>
    </row>
    <row r="84" spans="3:4" ht="16.5" customHeight="1">
      <c r="C84" s="7"/>
      <c r="D84" s="7"/>
    </row>
    <row r="85" spans="3:4" ht="16.5" customHeight="1">
      <c r="C85" s="7"/>
      <c r="D85" s="7"/>
    </row>
    <row r="86" spans="3:4" ht="16.5" customHeight="1">
      <c r="C86" s="7"/>
      <c r="D86" s="7"/>
    </row>
    <row r="87" spans="3:4" ht="16.5" customHeight="1">
      <c r="C87" s="7"/>
      <c r="D87" s="7"/>
    </row>
    <row r="88" spans="3:4" ht="16.5" customHeight="1">
      <c r="C88" s="7"/>
      <c r="D88" s="7"/>
    </row>
    <row r="89" spans="3:4" ht="16.5" customHeight="1">
      <c r="C89" s="7"/>
      <c r="D89" s="7"/>
    </row>
    <row r="90" spans="3:4" ht="16.5" customHeight="1">
      <c r="C90" s="7"/>
      <c r="D90" s="7"/>
    </row>
    <row r="91" spans="3:4" ht="16.5" customHeight="1">
      <c r="C91" s="7"/>
      <c r="D91" s="7"/>
    </row>
    <row r="92" spans="3:4" ht="16.5" customHeight="1">
      <c r="C92" s="7"/>
      <c r="D92" s="7"/>
    </row>
    <row r="93" spans="3:4" ht="16.5" customHeight="1">
      <c r="C93" s="7"/>
      <c r="D93" s="7"/>
    </row>
    <row r="94" spans="3:4" ht="16.5" customHeight="1">
      <c r="C94" s="7"/>
      <c r="D94" s="7"/>
    </row>
    <row r="95" spans="3:4" ht="16.5" customHeight="1">
      <c r="C95" s="7"/>
      <c r="D95" s="7"/>
    </row>
    <row r="96" spans="3:4" ht="16.5" customHeight="1">
      <c r="C96" s="7"/>
      <c r="D96" s="7"/>
    </row>
    <row r="97" spans="3:4" ht="16.5" customHeight="1">
      <c r="C97" s="7"/>
      <c r="D97" s="7"/>
    </row>
    <row r="98" spans="3:4" ht="16.5" customHeight="1">
      <c r="C98" s="7"/>
      <c r="D98" s="7"/>
    </row>
    <row r="99" spans="3:4" ht="16.5" customHeight="1">
      <c r="C99" s="7"/>
      <c r="D99" s="7"/>
    </row>
    <row r="100" spans="3:4" ht="16.5" customHeight="1">
      <c r="C100" s="7"/>
      <c r="D100" s="7"/>
    </row>
    <row r="101" spans="3:4" ht="16.5" customHeight="1">
      <c r="C101" s="7"/>
      <c r="D101" s="7"/>
    </row>
    <row r="102" spans="3:4" ht="16.5" customHeight="1">
      <c r="C102" s="7"/>
      <c r="D102" s="7"/>
    </row>
    <row r="103" spans="3:4" ht="16.5" customHeight="1">
      <c r="C103" s="7"/>
      <c r="D103" s="7"/>
    </row>
    <row r="104" spans="3:4" ht="16.5" customHeight="1">
      <c r="C104" s="7"/>
      <c r="D104" s="7"/>
    </row>
    <row r="105" spans="3:4" ht="16.5" customHeight="1">
      <c r="C105" s="7"/>
      <c r="D105" s="7"/>
    </row>
    <row r="106" spans="3:4" ht="16.5" customHeight="1">
      <c r="C106" s="7"/>
      <c r="D106" s="7"/>
    </row>
    <row r="107" spans="3:4" ht="16.5" customHeight="1">
      <c r="C107" s="7"/>
      <c r="D107" s="7"/>
    </row>
    <row r="108" spans="3:4" ht="16.5" customHeight="1">
      <c r="C108" s="7"/>
      <c r="D108" s="7"/>
    </row>
    <row r="109" spans="3:4" ht="16.5" customHeight="1">
      <c r="C109" s="7"/>
      <c r="D109" s="7"/>
    </row>
    <row r="110" spans="3:4" ht="16.5" customHeight="1">
      <c r="C110" s="7"/>
      <c r="D110" s="7"/>
    </row>
    <row r="111" spans="3:4" ht="16.5" customHeight="1">
      <c r="C111" s="7"/>
      <c r="D111" s="7"/>
    </row>
    <row r="112" spans="3:4" ht="16.5" customHeight="1">
      <c r="C112" s="7"/>
      <c r="D112" s="7"/>
    </row>
    <row r="113" spans="3:4" ht="16.5" customHeight="1">
      <c r="C113" s="7"/>
      <c r="D113" s="7"/>
    </row>
    <row r="114" spans="3:4" ht="16.5" customHeight="1">
      <c r="C114" s="7"/>
      <c r="D114" s="7"/>
    </row>
    <row r="115" spans="3:4" ht="16.5" customHeight="1">
      <c r="C115" s="7"/>
      <c r="D115" s="7"/>
    </row>
    <row r="116" spans="3:4" ht="16.5" customHeight="1">
      <c r="C116" s="7"/>
      <c r="D116" s="7"/>
    </row>
    <row r="117" spans="3:4" ht="16.5" customHeight="1">
      <c r="C117" s="7"/>
      <c r="D117" s="7"/>
    </row>
    <row r="118" spans="3:4" ht="16.5" customHeight="1">
      <c r="C118" s="7"/>
      <c r="D118" s="7"/>
    </row>
    <row r="119" spans="3:4" ht="16.5" customHeight="1">
      <c r="C119" s="7"/>
      <c r="D119" s="7"/>
    </row>
    <row r="120" spans="3:4" ht="16.5" customHeight="1">
      <c r="C120" s="7"/>
      <c r="D120" s="7"/>
    </row>
    <row r="121" spans="3:4" ht="16.5" customHeight="1">
      <c r="C121" s="7"/>
      <c r="D121" s="7"/>
    </row>
    <row r="122" spans="3:4" ht="16.5" customHeight="1">
      <c r="C122" s="7"/>
      <c r="D122" s="7"/>
    </row>
    <row r="123" spans="3:4" ht="16.5" customHeight="1">
      <c r="C123" s="7"/>
      <c r="D123" s="7"/>
    </row>
    <row r="124" spans="3:4" ht="16.5" customHeight="1">
      <c r="C124" s="7"/>
      <c r="D124" s="7"/>
    </row>
    <row r="125" spans="3:4" ht="16.5" customHeight="1">
      <c r="C125" s="7"/>
      <c r="D125" s="7"/>
    </row>
    <row r="126" spans="3:4" ht="16.5" customHeight="1">
      <c r="C126" s="7"/>
      <c r="D126" s="7"/>
    </row>
    <row r="127" spans="3:4" ht="16.5" customHeight="1">
      <c r="C127" s="7"/>
      <c r="D127" s="7"/>
    </row>
    <row r="128" spans="3:4" ht="16.5" customHeight="1">
      <c r="C128" s="7"/>
      <c r="D128" s="7"/>
    </row>
    <row r="129" spans="3:4" ht="16.5" customHeight="1">
      <c r="C129" s="7"/>
      <c r="D129" s="7"/>
    </row>
    <row r="130" spans="3:4" ht="16.5" customHeight="1">
      <c r="C130" s="7"/>
      <c r="D130" s="7"/>
    </row>
    <row r="131" spans="3:4" ht="16.5" customHeight="1">
      <c r="C131" s="7"/>
      <c r="D131" s="7"/>
    </row>
    <row r="132" spans="3:4" ht="16.5" customHeight="1">
      <c r="C132" s="7"/>
      <c r="D132" s="7"/>
    </row>
    <row r="133" spans="3:4" ht="16.5" customHeight="1">
      <c r="C133" s="7"/>
      <c r="D133" s="7"/>
    </row>
    <row r="134" spans="3:4" ht="16.5" customHeight="1">
      <c r="C134" s="7"/>
      <c r="D134" s="7"/>
    </row>
    <row r="135" spans="3:4" ht="16.5" customHeight="1">
      <c r="C135" s="7"/>
      <c r="D135" s="7"/>
    </row>
    <row r="136" spans="3:4" ht="16.5" customHeight="1">
      <c r="C136" s="7"/>
      <c r="D136" s="7"/>
    </row>
    <row r="137" spans="3:4" ht="16.5" customHeight="1">
      <c r="C137" s="7"/>
      <c r="D137" s="7"/>
    </row>
    <row r="138" spans="3:4" ht="16.5" customHeight="1">
      <c r="C138" s="7"/>
      <c r="D138" s="7"/>
    </row>
    <row r="139" spans="3:4" ht="16.5" customHeight="1">
      <c r="C139" s="7"/>
      <c r="D139" s="7"/>
    </row>
    <row r="140" spans="3:4" ht="16.5" customHeight="1">
      <c r="C140" s="7"/>
      <c r="D140" s="7"/>
    </row>
    <row r="141" spans="3:4" ht="16.5" customHeight="1">
      <c r="C141" s="7"/>
      <c r="D141" s="7"/>
    </row>
    <row r="142" spans="3:4" ht="16.5" customHeight="1">
      <c r="C142" s="7"/>
      <c r="D142" s="7"/>
    </row>
    <row r="143" spans="3:4" ht="16.5" customHeight="1">
      <c r="C143" s="7"/>
      <c r="D143" s="7"/>
    </row>
    <row r="144" spans="3:4" ht="16.5" customHeight="1">
      <c r="C144" s="7"/>
      <c r="D144" s="7"/>
    </row>
    <row r="145" spans="3:4" ht="16.5" customHeight="1">
      <c r="C145" s="7"/>
      <c r="D145" s="7"/>
    </row>
    <row r="146" spans="3:4" ht="16.5" customHeight="1">
      <c r="C146" s="7"/>
      <c r="D146" s="7"/>
    </row>
    <row r="147" spans="3:4" ht="16.5" customHeight="1">
      <c r="C147" s="7"/>
      <c r="D147" s="7"/>
    </row>
    <row r="148" spans="3:4" ht="16.5" customHeight="1">
      <c r="C148" s="7"/>
      <c r="D148" s="7"/>
    </row>
    <row r="149" spans="3:4" ht="16.5" customHeight="1">
      <c r="C149" s="7"/>
      <c r="D149" s="7"/>
    </row>
    <row r="150" spans="3:4" ht="16.5" customHeight="1">
      <c r="C150" s="7"/>
      <c r="D150" s="7"/>
    </row>
    <row r="151" spans="3:4" ht="16.5" customHeight="1">
      <c r="C151" s="7"/>
      <c r="D151" s="7"/>
    </row>
    <row r="152" spans="3:4" ht="16.5" customHeight="1">
      <c r="C152" s="7"/>
      <c r="D152" s="7"/>
    </row>
    <row r="153" spans="3:4" ht="16.5" customHeight="1">
      <c r="C153" s="7"/>
      <c r="D153" s="7"/>
    </row>
    <row r="154" spans="3:4" ht="16.5" customHeight="1">
      <c r="C154" s="7"/>
      <c r="D154" s="7"/>
    </row>
    <row r="155" spans="3:4" ht="16.5" customHeight="1">
      <c r="C155" s="7"/>
      <c r="D155" s="7"/>
    </row>
    <row r="156" spans="3:4" ht="16.5" customHeight="1">
      <c r="C156" s="7"/>
      <c r="D156" s="7"/>
    </row>
    <row r="157" spans="3:4" ht="16.5" customHeight="1">
      <c r="C157" s="7"/>
      <c r="D157" s="7"/>
    </row>
    <row r="158" spans="3:4" ht="16.5" customHeight="1">
      <c r="C158" s="7"/>
      <c r="D158" s="7"/>
    </row>
    <row r="159" spans="3:4" ht="16.5" customHeight="1">
      <c r="C159" s="7"/>
      <c r="D159" s="7"/>
    </row>
    <row r="160" spans="3:4" ht="16.5" customHeight="1">
      <c r="C160" s="7"/>
      <c r="D160" s="7"/>
    </row>
    <row r="161" spans="3:4" ht="16.5" customHeight="1">
      <c r="C161" s="7"/>
      <c r="D161" s="7"/>
    </row>
    <row r="162" spans="3:4" ht="16.5" customHeight="1">
      <c r="C162" s="7"/>
      <c r="D162" s="7"/>
    </row>
    <row r="163" spans="3:4" ht="16.5" customHeight="1">
      <c r="C163" s="7"/>
      <c r="D163" s="7"/>
    </row>
    <row r="164" spans="3:4" ht="16.5" customHeight="1">
      <c r="C164" s="7"/>
      <c r="D164" s="7"/>
    </row>
    <row r="165" spans="3:4" ht="16.5" customHeight="1">
      <c r="C165" s="7"/>
      <c r="D165" s="7"/>
    </row>
    <row r="166" spans="3:4" ht="16.5" customHeight="1">
      <c r="C166" s="7"/>
      <c r="D166" s="7"/>
    </row>
    <row r="167" spans="3:4" ht="16.5" customHeight="1">
      <c r="C167" s="7"/>
      <c r="D167" s="7"/>
    </row>
    <row r="168" spans="3:4" ht="16.5" customHeight="1">
      <c r="C168" s="7"/>
      <c r="D168" s="7"/>
    </row>
    <row r="169" spans="3:4" ht="16.5" customHeight="1">
      <c r="C169" s="7"/>
      <c r="D169" s="7"/>
    </row>
    <row r="170" spans="3:4" ht="16.5" customHeight="1">
      <c r="C170" s="7"/>
      <c r="D170" s="7"/>
    </row>
    <row r="171" spans="3:4" ht="16.5" customHeight="1">
      <c r="C171" s="7"/>
      <c r="D171" s="7"/>
    </row>
    <row r="172" spans="3:4" ht="16.5" customHeight="1">
      <c r="C172" s="7"/>
      <c r="D172" s="7"/>
    </row>
    <row r="173" spans="3:4" ht="16.5" customHeight="1">
      <c r="C173" s="7"/>
      <c r="D173" s="7"/>
    </row>
    <row r="174" spans="3:4" ht="16.5" customHeight="1">
      <c r="C174" s="7"/>
      <c r="D174" s="7"/>
    </row>
    <row r="175" spans="3:4" ht="16.5" customHeight="1">
      <c r="C175" s="7"/>
      <c r="D175" s="7"/>
    </row>
    <row r="176" spans="3:4" ht="16.5" customHeight="1">
      <c r="C176" s="7"/>
      <c r="D176" s="7"/>
    </row>
    <row r="177" spans="3:4" ht="16.5" customHeight="1">
      <c r="C177" s="7"/>
      <c r="D177" s="7"/>
    </row>
    <row r="178" spans="3:4" ht="16.5" customHeight="1">
      <c r="C178" s="7"/>
      <c r="D178" s="7"/>
    </row>
    <row r="179" spans="3:4" ht="16.5" customHeight="1">
      <c r="C179" s="7"/>
      <c r="D179" s="7"/>
    </row>
    <row r="180" spans="3:4" ht="16.5" customHeight="1">
      <c r="C180" s="7"/>
      <c r="D180" s="7"/>
    </row>
    <row r="181" spans="3:4" ht="16.5" customHeight="1">
      <c r="C181" s="7"/>
      <c r="D181" s="7"/>
    </row>
    <row r="182" spans="3:4" ht="16.5" customHeight="1">
      <c r="C182" s="7"/>
      <c r="D182" s="7"/>
    </row>
    <row r="183" spans="3:4" ht="16.5" customHeight="1">
      <c r="C183" s="7"/>
      <c r="D183" s="7"/>
    </row>
    <row r="184" spans="3:4" ht="16.5" customHeight="1">
      <c r="C184" s="7"/>
      <c r="D184" s="7"/>
    </row>
    <row r="185" spans="3:4" ht="16.5" customHeight="1">
      <c r="C185" s="7"/>
      <c r="D185" s="7"/>
    </row>
    <row r="186" spans="3:4" ht="16.5" customHeight="1">
      <c r="C186" s="7"/>
      <c r="D186" s="7"/>
    </row>
    <row r="187" spans="3:4" ht="16.5" customHeight="1">
      <c r="C187" s="7"/>
      <c r="D187" s="7"/>
    </row>
    <row r="188" spans="3:4" ht="16.5" customHeight="1">
      <c r="C188" s="7"/>
      <c r="D188" s="7"/>
    </row>
    <row r="189" spans="3:4" ht="16.5" customHeight="1">
      <c r="C189" s="7"/>
      <c r="D189" s="7"/>
    </row>
    <row r="190" spans="3:4" ht="16.5" customHeight="1">
      <c r="C190" s="7"/>
      <c r="D190" s="7"/>
    </row>
    <row r="191" spans="3:4" ht="16.5" customHeight="1">
      <c r="C191" s="7"/>
      <c r="D191" s="7"/>
    </row>
    <row r="192" spans="3:4" ht="16.5" customHeight="1">
      <c r="C192" s="7"/>
      <c r="D192" s="7"/>
    </row>
    <row r="193" spans="3:4" ht="16.5" customHeight="1">
      <c r="C193" s="7"/>
      <c r="D193" s="7"/>
    </row>
    <row r="194" spans="3:4" ht="16.5" customHeight="1">
      <c r="C194" s="7"/>
      <c r="D194" s="7"/>
    </row>
    <row r="195" spans="3:4" ht="16.5" customHeight="1">
      <c r="C195" s="7"/>
      <c r="D195" s="7"/>
    </row>
    <row r="196" spans="3:4" ht="16.5" customHeight="1">
      <c r="C196" s="7"/>
      <c r="D196" s="7"/>
    </row>
    <row r="197" spans="3:4" ht="16.5" customHeight="1">
      <c r="C197" s="7"/>
      <c r="D197" s="7"/>
    </row>
    <row r="198" spans="3:4" ht="16.5" customHeight="1">
      <c r="C198" s="7"/>
      <c r="D198" s="7"/>
    </row>
    <row r="199" spans="3:4" ht="16.5" customHeight="1">
      <c r="C199" s="7"/>
      <c r="D199" s="7"/>
    </row>
    <row r="200" spans="3:4" ht="16.5" customHeight="1">
      <c r="C200" s="7"/>
      <c r="D200" s="7"/>
    </row>
    <row r="201" spans="3:4" ht="16.5" customHeight="1">
      <c r="C201" s="7"/>
      <c r="D201" s="7"/>
    </row>
    <row r="202" spans="3:4" ht="16.5" customHeight="1">
      <c r="C202" s="7"/>
      <c r="D202" s="7"/>
    </row>
    <row r="203" spans="3:4" ht="16.5" customHeight="1">
      <c r="C203" s="7"/>
      <c r="D203" s="7"/>
    </row>
    <row r="204" spans="3:4" ht="16.5" customHeight="1">
      <c r="C204" s="7"/>
      <c r="D204" s="7"/>
    </row>
    <row r="205" spans="3:4" ht="16.5" customHeight="1">
      <c r="C205" s="7"/>
      <c r="D205" s="7"/>
    </row>
    <row r="206" spans="3:4" ht="16.5" customHeight="1">
      <c r="C206" s="7"/>
      <c r="D206" s="7"/>
    </row>
    <row r="207" spans="3:4" ht="16.5" customHeight="1">
      <c r="C207" s="7"/>
      <c r="D207" s="7"/>
    </row>
    <row r="208" spans="3:4" ht="16.5" customHeight="1">
      <c r="C208" s="7"/>
      <c r="D208" s="7"/>
    </row>
    <row r="209" spans="3:4" ht="16.5" customHeight="1">
      <c r="C209" s="7"/>
      <c r="D209" s="7"/>
    </row>
    <row r="210" spans="3:4" ht="16.5" customHeight="1">
      <c r="C210" s="7"/>
      <c r="D210" s="7"/>
    </row>
    <row r="211" spans="3:4" ht="16.5" customHeight="1">
      <c r="C211" s="7"/>
      <c r="D211" s="7"/>
    </row>
    <row r="212" spans="3:4" ht="16.5" customHeight="1">
      <c r="C212" s="7"/>
      <c r="D212" s="7"/>
    </row>
    <row r="213" spans="3:4" ht="16.5" customHeight="1">
      <c r="C213" s="7"/>
      <c r="D213" s="7"/>
    </row>
    <row r="214" spans="3:4" ht="16.5" customHeight="1">
      <c r="C214" s="7"/>
      <c r="D214" s="7"/>
    </row>
    <row r="215" spans="3:4" ht="16.5" customHeight="1">
      <c r="C215" s="7"/>
      <c r="D215" s="7"/>
    </row>
    <row r="216" spans="3:4" ht="16.5" customHeight="1">
      <c r="C216" s="7"/>
      <c r="D216" s="7"/>
    </row>
    <row r="217" spans="3:4" ht="16.5" customHeight="1">
      <c r="C217" s="7"/>
      <c r="D217" s="7"/>
    </row>
    <row r="218" spans="3:4" ht="16.5" customHeight="1">
      <c r="C218" s="7"/>
      <c r="D218" s="7"/>
    </row>
    <row r="219" spans="3:4" ht="16.5" customHeight="1">
      <c r="C219" s="7"/>
      <c r="D219" s="7"/>
    </row>
    <row r="220" spans="3:4" ht="16.5" customHeight="1">
      <c r="C220" s="7"/>
      <c r="D220" s="7"/>
    </row>
    <row r="221" spans="3:4" ht="16.5" customHeight="1">
      <c r="C221" s="7"/>
      <c r="D221" s="7"/>
    </row>
    <row r="222" spans="3:4" ht="16.5" customHeight="1">
      <c r="C222" s="7"/>
      <c r="D222" s="7"/>
    </row>
    <row r="223" spans="3:4" ht="16.5" customHeight="1">
      <c r="C223" s="7"/>
      <c r="D223" s="7"/>
    </row>
    <row r="224" spans="3:4" ht="16.5" customHeight="1">
      <c r="C224" s="7"/>
      <c r="D224" s="7"/>
    </row>
    <row r="225" spans="3:4" ht="16.5" customHeight="1">
      <c r="C225" s="7"/>
      <c r="D225" s="7"/>
    </row>
    <row r="226" spans="3:4" ht="16.5" customHeight="1">
      <c r="C226" s="7"/>
      <c r="D226" s="7"/>
    </row>
    <row r="227" spans="3:4" ht="16.5" customHeight="1">
      <c r="C227" s="7"/>
      <c r="D227" s="7"/>
    </row>
    <row r="228" spans="3:4" ht="16.5" customHeight="1">
      <c r="C228" s="7"/>
      <c r="D228" s="7"/>
    </row>
  </sheetData>
  <printOptions gridLines="1"/>
  <pageMargins left="0.75" right="0.75" top="1" bottom="0.5" header="0.5" footer="0.5"/>
  <pageSetup fitToHeight="1" fitToWidth="1" horizontalDpi="360" verticalDpi="360" orientation="portrait" scale="94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1">
      <selection activeCell="A1" sqref="A1"/>
    </sheetView>
  </sheetViews>
  <sheetFormatPr defaultColWidth="9.140625" defaultRowHeight="12.75"/>
  <cols>
    <col min="1" max="1" width="38.00390625" style="2" customWidth="1"/>
    <col min="2" max="2" width="12.8515625" style="2" customWidth="1"/>
    <col min="3" max="3" width="12.00390625" style="2" customWidth="1"/>
    <col min="4" max="4" width="1.7109375" style="2" customWidth="1"/>
    <col min="5" max="5" width="12.140625" style="2" customWidth="1"/>
    <col min="6" max="6" width="11.7109375" style="2" customWidth="1"/>
    <col min="7" max="16384" width="9.140625" style="2" customWidth="1"/>
  </cols>
  <sheetData>
    <row r="1" ht="15.75">
      <c r="A1" s="1" t="s">
        <v>85</v>
      </c>
    </row>
    <row r="3" ht="15.75">
      <c r="A3" s="1" t="s">
        <v>19</v>
      </c>
    </row>
    <row r="4" ht="15.75">
      <c r="A4" s="1" t="s">
        <v>74</v>
      </c>
    </row>
    <row r="6" spans="3:6" ht="15.75">
      <c r="C6" s="3"/>
      <c r="D6" s="3"/>
      <c r="F6" s="3"/>
    </row>
    <row r="7" spans="1:6" ht="15.75">
      <c r="A7" s="4"/>
      <c r="B7" s="53" t="s">
        <v>82</v>
      </c>
      <c r="C7" s="53"/>
      <c r="D7" s="33"/>
      <c r="E7" s="53" t="s">
        <v>75</v>
      </c>
      <c r="F7" s="53"/>
    </row>
    <row r="8" spans="1:6" ht="15.75">
      <c r="A8" s="21"/>
      <c r="B8" s="54" t="s">
        <v>76</v>
      </c>
      <c r="C8" s="54"/>
      <c r="D8" s="35"/>
      <c r="E8" s="54" t="s">
        <v>76</v>
      </c>
      <c r="F8" s="54"/>
    </row>
    <row r="9" spans="1:6" ht="15.75">
      <c r="A9" s="21"/>
      <c r="B9" s="34">
        <v>2005</v>
      </c>
      <c r="C9" s="34">
        <v>2004</v>
      </c>
      <c r="D9" s="34"/>
      <c r="E9" s="34">
        <v>2005</v>
      </c>
      <c r="F9" s="34">
        <v>2004</v>
      </c>
    </row>
    <row r="10" spans="1:6" ht="16.5" thickBot="1">
      <c r="A10" s="5"/>
      <c r="B10" s="36" t="s">
        <v>2</v>
      </c>
      <c r="C10" s="36" t="s">
        <v>2</v>
      </c>
      <c r="D10" s="36"/>
      <c r="E10" s="36" t="s">
        <v>2</v>
      </c>
      <c r="F10" s="36" t="s">
        <v>2</v>
      </c>
    </row>
    <row r="11" spans="1:6" ht="18.75" customHeight="1">
      <c r="A11" s="23" t="s">
        <v>20</v>
      </c>
      <c r="B11" s="24">
        <v>14480</v>
      </c>
      <c r="C11" s="24">
        <v>13314</v>
      </c>
      <c r="D11" s="24"/>
      <c r="E11" s="24">
        <v>43974</v>
      </c>
      <c r="F11" s="24">
        <v>41559</v>
      </c>
    </row>
    <row r="12" spans="1:6" ht="15.75">
      <c r="A12" s="25" t="s">
        <v>31</v>
      </c>
      <c r="B12" s="8">
        <v>-12058</v>
      </c>
      <c r="C12" s="8">
        <v>-10511</v>
      </c>
      <c r="D12" s="8"/>
      <c r="E12" s="8">
        <v>-36468</v>
      </c>
      <c r="F12" s="8">
        <v>-31832</v>
      </c>
    </row>
    <row r="13" spans="1:6" ht="15.75">
      <c r="A13" s="26"/>
      <c r="B13" s="7"/>
      <c r="C13" s="7"/>
      <c r="D13" s="7"/>
      <c r="E13" s="7"/>
      <c r="F13" s="7"/>
    </row>
    <row r="14" spans="1:6" ht="15.75">
      <c r="A14" s="26" t="s">
        <v>21</v>
      </c>
      <c r="B14" s="7">
        <f>SUM(B11:B13)</f>
        <v>2422</v>
      </c>
      <c r="C14" s="7">
        <f>SUM(C11:C13)</f>
        <v>2803</v>
      </c>
      <c r="D14" s="7"/>
      <c r="E14" s="7">
        <f>SUM(E11:E13)</f>
        <v>7506</v>
      </c>
      <c r="F14" s="7">
        <f>SUM(F11:F13)</f>
        <v>9727</v>
      </c>
    </row>
    <row r="15" spans="1:6" ht="15.75">
      <c r="A15" s="25" t="s">
        <v>22</v>
      </c>
      <c r="B15" s="8">
        <v>-1629</v>
      </c>
      <c r="C15" s="8">
        <v>-1093</v>
      </c>
      <c r="D15" s="8"/>
      <c r="E15" s="8">
        <v>-4275</v>
      </c>
      <c r="F15" s="8">
        <v>-3249</v>
      </c>
    </row>
    <row r="16" spans="2:6" ht="15.75">
      <c r="B16" s="7"/>
      <c r="C16" s="7"/>
      <c r="D16" s="7"/>
      <c r="E16" s="7"/>
      <c r="F16" s="7"/>
    </row>
    <row r="17" spans="1:6" ht="15.75">
      <c r="A17" s="1" t="s">
        <v>70</v>
      </c>
      <c r="B17" s="7">
        <f>SUM(B14:B16)</f>
        <v>793</v>
      </c>
      <c r="C17" s="7">
        <f>SUM(C14:C16)</f>
        <v>1710</v>
      </c>
      <c r="D17" s="7"/>
      <c r="E17" s="7">
        <f>SUM(E14:E16)</f>
        <v>3231</v>
      </c>
      <c r="F17" s="7">
        <f>SUM(F14:F16)</f>
        <v>6478</v>
      </c>
    </row>
    <row r="18" spans="2:6" ht="15.75">
      <c r="B18" s="7"/>
      <c r="C18" s="7"/>
      <c r="D18" s="7"/>
      <c r="E18" s="7"/>
      <c r="F18" s="7"/>
    </row>
    <row r="19" spans="1:6" ht="15.75">
      <c r="A19" s="2" t="s">
        <v>23</v>
      </c>
      <c r="B19" s="7">
        <v>0</v>
      </c>
      <c r="C19" s="7">
        <v>0</v>
      </c>
      <c r="D19" s="7"/>
      <c r="E19" s="7">
        <v>0</v>
      </c>
      <c r="F19" s="7">
        <v>0</v>
      </c>
    </row>
    <row r="20" spans="1:6" ht="15.75">
      <c r="A20" s="2" t="s">
        <v>24</v>
      </c>
      <c r="B20" s="7">
        <v>5</v>
      </c>
      <c r="C20" s="7">
        <v>81</v>
      </c>
      <c r="D20" s="7"/>
      <c r="E20" s="7">
        <v>83</v>
      </c>
      <c r="F20" s="7">
        <v>291</v>
      </c>
    </row>
    <row r="21" spans="1:6" ht="15.75">
      <c r="A21" s="2" t="s">
        <v>25</v>
      </c>
      <c r="B21" s="7">
        <v>79</v>
      </c>
      <c r="C21" s="7">
        <v>83</v>
      </c>
      <c r="D21" s="7"/>
      <c r="E21" s="7">
        <v>159</v>
      </c>
      <c r="F21" s="7">
        <v>199</v>
      </c>
    </row>
    <row r="22" spans="1:6" ht="15.75">
      <c r="A22" s="12"/>
      <c r="B22" s="8"/>
      <c r="C22" s="8"/>
      <c r="D22" s="8"/>
      <c r="E22" s="8"/>
      <c r="F22" s="8"/>
    </row>
    <row r="23" spans="2:6" ht="15.75">
      <c r="B23" s="7"/>
      <c r="C23" s="7"/>
      <c r="D23" s="7"/>
      <c r="E23" s="7"/>
      <c r="F23" s="7"/>
    </row>
    <row r="24" spans="1:6" ht="15.75">
      <c r="A24" s="1" t="s">
        <v>26</v>
      </c>
      <c r="B24" s="7">
        <f>SUM(B17:B23)</f>
        <v>877</v>
      </c>
      <c r="C24" s="7">
        <f>SUM(C17:C23)</f>
        <v>1874</v>
      </c>
      <c r="D24" s="7"/>
      <c r="E24" s="7">
        <f>SUM(E17:E23)</f>
        <v>3473</v>
      </c>
      <c r="F24" s="7">
        <f>SUM(F17:F23)</f>
        <v>6968</v>
      </c>
    </row>
    <row r="25" spans="1:6" ht="15.75">
      <c r="A25" s="12" t="s">
        <v>65</v>
      </c>
      <c r="B25" s="8">
        <v>-56</v>
      </c>
      <c r="C25" s="8">
        <v>-1</v>
      </c>
      <c r="D25" s="8"/>
      <c r="E25" s="8">
        <v>-617</v>
      </c>
      <c r="F25" s="8">
        <v>-1373</v>
      </c>
    </row>
    <row r="26" spans="2:6" ht="15.75">
      <c r="B26" s="7"/>
      <c r="C26" s="7"/>
      <c r="D26" s="7"/>
      <c r="E26" s="7"/>
      <c r="F26" s="7"/>
    </row>
    <row r="27" spans="1:6" ht="15.75">
      <c r="A27" s="1" t="s">
        <v>27</v>
      </c>
      <c r="B27" s="7">
        <f>SUM(B24:B26)</f>
        <v>821</v>
      </c>
      <c r="C27" s="7">
        <f>SUM(C24:C26)</f>
        <v>1873</v>
      </c>
      <c r="D27" s="7"/>
      <c r="E27" s="7">
        <f>SUM(E24:E26)</f>
        <v>2856</v>
      </c>
      <c r="F27" s="7">
        <f>SUM(F24:F26)</f>
        <v>5595</v>
      </c>
    </row>
    <row r="28" spans="1:6" ht="15.75">
      <c r="A28" s="12" t="s">
        <v>28</v>
      </c>
      <c r="B28" s="8">
        <v>0</v>
      </c>
      <c r="C28" s="8">
        <v>0</v>
      </c>
      <c r="D28" s="8"/>
      <c r="E28" s="8">
        <v>0</v>
      </c>
      <c r="F28" s="8">
        <v>0</v>
      </c>
    </row>
    <row r="29" spans="2:6" ht="15.75">
      <c r="B29" s="7"/>
      <c r="C29" s="7"/>
      <c r="D29" s="7"/>
      <c r="E29" s="7"/>
      <c r="F29" s="7"/>
    </row>
    <row r="30" spans="1:6" ht="16.5" thickBot="1">
      <c r="A30" s="27" t="s">
        <v>29</v>
      </c>
      <c r="B30" s="28">
        <f>SUM(B27:B29)</f>
        <v>821</v>
      </c>
      <c r="C30" s="28">
        <f>SUM(C27:C29)</f>
        <v>1873</v>
      </c>
      <c r="D30" s="28"/>
      <c r="E30" s="28">
        <f>SUM(E27:E29)</f>
        <v>2856</v>
      </c>
      <c r="F30" s="28">
        <f>SUM(F27:F29)</f>
        <v>5595</v>
      </c>
    </row>
    <row r="31" spans="2:6" ht="15.75">
      <c r="B31" s="7"/>
      <c r="C31" s="7"/>
      <c r="D31" s="7"/>
      <c r="E31" s="7"/>
      <c r="F31" s="7"/>
    </row>
    <row r="32" spans="1:6" ht="18" customHeight="1" thickBot="1">
      <c r="A32" s="5" t="s">
        <v>32</v>
      </c>
      <c r="B32" s="29">
        <v>1.37</v>
      </c>
      <c r="C32" s="29">
        <v>3.12</v>
      </c>
      <c r="D32" s="29"/>
      <c r="E32" s="29">
        <v>4.76</v>
      </c>
      <c r="F32" s="29">
        <v>9.32</v>
      </c>
    </row>
    <row r="33" spans="1:6" ht="18" customHeight="1" thickBot="1">
      <c r="A33" s="30" t="s">
        <v>33</v>
      </c>
      <c r="B33" s="31">
        <f>+B32</f>
        <v>1.37</v>
      </c>
      <c r="C33" s="32" t="s">
        <v>66</v>
      </c>
      <c r="D33" s="31"/>
      <c r="E33" s="31">
        <f>+E32</f>
        <v>4.76</v>
      </c>
      <c r="F33" s="32" t="s">
        <v>66</v>
      </c>
    </row>
    <row r="34" spans="2:6" ht="15.75">
      <c r="B34" s="7"/>
      <c r="C34" s="7"/>
      <c r="D34" s="7"/>
      <c r="E34" s="7"/>
      <c r="F34" s="7"/>
    </row>
    <row r="35" spans="2:6" ht="15.75">
      <c r="B35" s="7"/>
      <c r="C35" s="7"/>
      <c r="D35" s="7"/>
      <c r="E35" s="7"/>
      <c r="F35" s="7"/>
    </row>
    <row r="36" spans="1:6" ht="15.75">
      <c r="A36" s="2" t="s">
        <v>30</v>
      </c>
      <c r="B36" s="7"/>
      <c r="C36" s="7"/>
      <c r="D36" s="7"/>
      <c r="E36" s="7"/>
      <c r="F36" s="7"/>
    </row>
    <row r="37" spans="1:6" ht="15.75">
      <c r="A37" s="2" t="s">
        <v>67</v>
      </c>
      <c r="B37" s="7"/>
      <c r="C37" s="7"/>
      <c r="D37" s="7"/>
      <c r="E37" s="7"/>
      <c r="F37" s="7"/>
    </row>
    <row r="38" spans="2:6" ht="15.75">
      <c r="B38" s="7"/>
      <c r="C38" s="7"/>
      <c r="D38" s="7"/>
      <c r="E38" s="7"/>
      <c r="F38" s="7"/>
    </row>
    <row r="39" spans="2:6" ht="15.75">
      <c r="B39" s="7"/>
      <c r="C39" s="7"/>
      <c r="D39" s="7"/>
      <c r="E39" s="7"/>
      <c r="F39" s="7"/>
    </row>
    <row r="40" spans="2:6" ht="15.75">
      <c r="B40" s="7"/>
      <c r="C40" s="7"/>
      <c r="D40" s="7"/>
      <c r="E40" s="7"/>
      <c r="F40" s="7"/>
    </row>
    <row r="41" spans="2:6" ht="15.75">
      <c r="B41" s="7"/>
      <c r="C41" s="7"/>
      <c r="D41" s="7"/>
      <c r="E41" s="7"/>
      <c r="F41" s="7"/>
    </row>
    <row r="42" spans="2:6" ht="15.75">
      <c r="B42" s="7"/>
      <c r="C42" s="7"/>
      <c r="D42" s="7"/>
      <c r="E42" s="7"/>
      <c r="F42" s="7"/>
    </row>
    <row r="43" spans="2:6" ht="15.75">
      <c r="B43" s="7"/>
      <c r="C43" s="7"/>
      <c r="D43" s="7"/>
      <c r="E43" s="7"/>
      <c r="F43" s="7"/>
    </row>
    <row r="44" spans="2:6" ht="15.75">
      <c r="B44" s="7"/>
      <c r="C44" s="7"/>
      <c r="D44" s="7"/>
      <c r="E44" s="7"/>
      <c r="F44" s="7"/>
    </row>
    <row r="45" spans="2:6" ht="15.75">
      <c r="B45" s="7"/>
      <c r="C45" s="7"/>
      <c r="D45" s="7"/>
      <c r="E45" s="7"/>
      <c r="F45" s="7"/>
    </row>
    <row r="46" spans="2:6" ht="15.75">
      <c r="B46" s="7"/>
      <c r="C46" s="7"/>
      <c r="D46" s="7"/>
      <c r="E46" s="7"/>
      <c r="F46" s="7"/>
    </row>
    <row r="47" spans="2:6" ht="15.75">
      <c r="B47" s="7"/>
      <c r="C47" s="7"/>
      <c r="D47" s="7"/>
      <c r="E47" s="7"/>
      <c r="F47" s="7"/>
    </row>
    <row r="48" spans="2:6" ht="15.75">
      <c r="B48" s="7"/>
      <c r="C48" s="7"/>
      <c r="D48" s="7"/>
      <c r="E48" s="7"/>
      <c r="F48" s="7"/>
    </row>
    <row r="49" spans="2:6" ht="15.75">
      <c r="B49" s="7"/>
      <c r="C49" s="7"/>
      <c r="D49" s="7"/>
      <c r="E49" s="7"/>
      <c r="F49" s="7"/>
    </row>
    <row r="50" spans="2:6" ht="15.75">
      <c r="B50" s="7"/>
      <c r="C50" s="7"/>
      <c r="D50" s="7"/>
      <c r="E50" s="7"/>
      <c r="F50" s="7"/>
    </row>
    <row r="51" spans="2:6" ht="15.75">
      <c r="B51" s="7"/>
      <c r="C51" s="7"/>
      <c r="D51" s="7"/>
      <c r="E51" s="7"/>
      <c r="F51" s="7"/>
    </row>
    <row r="52" spans="2:6" ht="15.75">
      <c r="B52" s="7"/>
      <c r="C52" s="7"/>
      <c r="D52" s="7"/>
      <c r="E52" s="7"/>
      <c r="F52" s="7"/>
    </row>
    <row r="53" spans="2:6" ht="15.75">
      <c r="B53" s="7"/>
      <c r="C53" s="7"/>
      <c r="D53" s="7"/>
      <c r="E53" s="7"/>
      <c r="F53" s="7"/>
    </row>
    <row r="54" spans="2:6" ht="15.75">
      <c r="B54" s="7"/>
      <c r="C54" s="7"/>
      <c r="D54" s="7"/>
      <c r="E54" s="7"/>
      <c r="F54" s="7"/>
    </row>
    <row r="55" spans="2:6" ht="15.75">
      <c r="B55" s="7"/>
      <c r="C55" s="7"/>
      <c r="D55" s="7"/>
      <c r="E55" s="7"/>
      <c r="F55" s="7"/>
    </row>
    <row r="56" spans="2:6" ht="15.75">
      <c r="B56" s="7"/>
      <c r="C56" s="7"/>
      <c r="D56" s="7"/>
      <c r="E56" s="7"/>
      <c r="F56" s="7"/>
    </row>
    <row r="57" spans="2:6" ht="15.75">
      <c r="B57" s="7"/>
      <c r="C57" s="7"/>
      <c r="D57" s="7"/>
      <c r="E57" s="7"/>
      <c r="F57" s="7"/>
    </row>
    <row r="58" spans="2:6" ht="15.75">
      <c r="B58" s="7"/>
      <c r="C58" s="7"/>
      <c r="D58" s="7"/>
      <c r="E58" s="7"/>
      <c r="F58" s="7"/>
    </row>
    <row r="59" spans="2:6" ht="15.75">
      <c r="B59" s="7"/>
      <c r="C59" s="7"/>
      <c r="D59" s="7"/>
      <c r="E59" s="7"/>
      <c r="F59" s="7"/>
    </row>
    <row r="60" spans="2:6" ht="15.75">
      <c r="B60" s="7"/>
      <c r="C60" s="7"/>
      <c r="D60" s="7"/>
      <c r="E60" s="7"/>
      <c r="F60" s="7"/>
    </row>
    <row r="61" spans="2:6" ht="15.75">
      <c r="B61" s="7"/>
      <c r="C61" s="7"/>
      <c r="D61" s="7"/>
      <c r="E61" s="7"/>
      <c r="F61" s="7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  <row r="64" spans="2:6" ht="15.75">
      <c r="B64" s="7"/>
      <c r="C64" s="7"/>
      <c r="D64" s="7"/>
      <c r="E64" s="7"/>
      <c r="F64" s="7"/>
    </row>
    <row r="65" spans="2:6" ht="15.75">
      <c r="B65" s="7"/>
      <c r="C65" s="7"/>
      <c r="D65" s="7"/>
      <c r="E65" s="7"/>
      <c r="F65" s="7"/>
    </row>
    <row r="66" spans="2:6" ht="15.75">
      <c r="B66" s="7"/>
      <c r="C66" s="7"/>
      <c r="D66" s="7"/>
      <c r="E66" s="7"/>
      <c r="F66" s="7"/>
    </row>
    <row r="67" spans="2:6" ht="15.75">
      <c r="B67" s="7"/>
      <c r="C67" s="7"/>
      <c r="D67" s="7"/>
      <c r="E67" s="7"/>
      <c r="F67" s="7"/>
    </row>
    <row r="68" spans="2:6" ht="15.75">
      <c r="B68" s="7"/>
      <c r="C68" s="7"/>
      <c r="D68" s="7"/>
      <c r="E68" s="7"/>
      <c r="F68" s="7"/>
    </row>
    <row r="69" spans="2:6" ht="15.75">
      <c r="B69" s="7"/>
      <c r="C69" s="7"/>
      <c r="D69" s="7"/>
      <c r="E69" s="7"/>
      <c r="F69" s="7"/>
    </row>
    <row r="70" spans="2:6" ht="15.75">
      <c r="B70" s="7"/>
      <c r="C70" s="7"/>
      <c r="D70" s="7"/>
      <c r="E70" s="7"/>
      <c r="F70" s="7"/>
    </row>
    <row r="71" spans="2:6" ht="15.75">
      <c r="B71" s="7"/>
      <c r="C71" s="7"/>
      <c r="D71" s="7"/>
      <c r="E71" s="7"/>
      <c r="F71" s="7"/>
    </row>
    <row r="72" spans="2:6" ht="15.75">
      <c r="B72" s="7"/>
      <c r="C72" s="7"/>
      <c r="D72" s="7"/>
      <c r="E72" s="7"/>
      <c r="F72" s="7"/>
    </row>
    <row r="73" spans="2:6" ht="15.75">
      <c r="B73" s="7"/>
      <c r="C73" s="7"/>
      <c r="D73" s="7"/>
      <c r="E73" s="7"/>
      <c r="F73" s="7"/>
    </row>
    <row r="74" spans="2:6" ht="15.75">
      <c r="B74" s="7"/>
      <c r="C74" s="7"/>
      <c r="D74" s="7"/>
      <c r="E74" s="7"/>
      <c r="F74" s="7"/>
    </row>
    <row r="75" spans="2:6" ht="15.75">
      <c r="B75" s="7"/>
      <c r="C75" s="7"/>
      <c r="D75" s="7"/>
      <c r="E75" s="7"/>
      <c r="F75" s="7"/>
    </row>
    <row r="76" spans="2:6" ht="15.75">
      <c r="B76" s="7"/>
      <c r="C76" s="7"/>
      <c r="D76" s="7"/>
      <c r="E76" s="7"/>
      <c r="F76" s="7"/>
    </row>
    <row r="77" spans="2:6" ht="15.75">
      <c r="B77" s="7"/>
      <c r="C77" s="7"/>
      <c r="D77" s="7"/>
      <c r="E77" s="7"/>
      <c r="F77" s="7"/>
    </row>
    <row r="78" spans="2:6" ht="15.75">
      <c r="B78" s="7"/>
      <c r="C78" s="7"/>
      <c r="D78" s="7"/>
      <c r="E78" s="7"/>
      <c r="F78" s="7"/>
    </row>
    <row r="79" spans="2:6" ht="15.75">
      <c r="B79" s="7"/>
      <c r="C79" s="7"/>
      <c r="D79" s="7"/>
      <c r="E79" s="7"/>
      <c r="F79" s="7"/>
    </row>
    <row r="80" spans="2:6" ht="15.75">
      <c r="B80" s="7"/>
      <c r="C80" s="7"/>
      <c r="D80" s="7"/>
      <c r="E80" s="7"/>
      <c r="F80" s="7"/>
    </row>
    <row r="81" spans="2:6" ht="15.75">
      <c r="B81" s="7"/>
      <c r="C81" s="7"/>
      <c r="D81" s="7"/>
      <c r="E81" s="7"/>
      <c r="F81" s="7"/>
    </row>
    <row r="82" spans="2:6" ht="15.75">
      <c r="B82" s="7"/>
      <c r="C82" s="7"/>
      <c r="D82" s="7"/>
      <c r="E82" s="7"/>
      <c r="F82" s="7"/>
    </row>
    <row r="83" spans="2:6" ht="15.75">
      <c r="B83" s="7"/>
      <c r="C83" s="7"/>
      <c r="D83" s="7"/>
      <c r="E83" s="7"/>
      <c r="F83" s="7"/>
    </row>
    <row r="84" spans="2:6" ht="15.75">
      <c r="B84" s="7"/>
      <c r="C84" s="7"/>
      <c r="D84" s="7"/>
      <c r="E84" s="7"/>
      <c r="F84" s="7"/>
    </row>
    <row r="85" spans="2:6" ht="15.75">
      <c r="B85" s="7"/>
      <c r="C85" s="7"/>
      <c r="D85" s="7"/>
      <c r="E85" s="7"/>
      <c r="F85" s="7"/>
    </row>
    <row r="86" spans="2:6" ht="15.75">
      <c r="B86" s="7"/>
      <c r="C86" s="7"/>
      <c r="D86" s="7"/>
      <c r="E86" s="7"/>
      <c r="F86" s="7"/>
    </row>
    <row r="87" spans="2:6" ht="15.75">
      <c r="B87" s="7"/>
      <c r="C87" s="7"/>
      <c r="D87" s="7"/>
      <c r="E87" s="7"/>
      <c r="F87" s="7"/>
    </row>
    <row r="88" spans="2:6" ht="15.75">
      <c r="B88" s="7"/>
      <c r="C88" s="7"/>
      <c r="D88" s="7"/>
      <c r="E88" s="7"/>
      <c r="F88" s="7"/>
    </row>
    <row r="89" spans="2:6" ht="15.75">
      <c r="B89" s="7"/>
      <c r="C89" s="7"/>
      <c r="D89" s="7"/>
      <c r="E89" s="7"/>
      <c r="F89" s="7"/>
    </row>
    <row r="90" spans="2:6" ht="15.75">
      <c r="B90" s="7"/>
      <c r="C90" s="7"/>
      <c r="D90" s="7"/>
      <c r="E90" s="7"/>
      <c r="F90" s="7"/>
    </row>
    <row r="91" spans="2:6" ht="15.75">
      <c r="B91" s="7"/>
      <c r="C91" s="7"/>
      <c r="D91" s="7"/>
      <c r="E91" s="7"/>
      <c r="F91" s="7"/>
    </row>
    <row r="92" spans="2:6" ht="15.75">
      <c r="B92" s="7"/>
      <c r="C92" s="7"/>
      <c r="D92" s="7"/>
      <c r="E92" s="7"/>
      <c r="F92" s="7"/>
    </row>
    <row r="93" spans="2:6" ht="15.75">
      <c r="B93" s="7"/>
      <c r="C93" s="7"/>
      <c r="D93" s="7"/>
      <c r="E93" s="7"/>
      <c r="F93" s="7"/>
    </row>
    <row r="94" spans="2:6" ht="15.75">
      <c r="B94" s="7"/>
      <c r="C94" s="7"/>
      <c r="D94" s="7"/>
      <c r="E94" s="7"/>
      <c r="F94" s="7"/>
    </row>
    <row r="95" spans="2:6" ht="15.75">
      <c r="B95" s="7"/>
      <c r="C95" s="7"/>
      <c r="D95" s="7"/>
      <c r="E95" s="7"/>
      <c r="F95" s="7"/>
    </row>
    <row r="96" spans="2:6" ht="15.75">
      <c r="B96" s="7"/>
      <c r="C96" s="7"/>
      <c r="D96" s="7"/>
      <c r="E96" s="7"/>
      <c r="F96" s="7"/>
    </row>
    <row r="97" spans="2:6" ht="15.75">
      <c r="B97" s="7"/>
      <c r="C97" s="7"/>
      <c r="D97" s="7"/>
      <c r="E97" s="7"/>
      <c r="F97" s="7"/>
    </row>
    <row r="98" spans="2:6" ht="15.75">
      <c r="B98" s="7"/>
      <c r="C98" s="7"/>
      <c r="D98" s="7"/>
      <c r="E98" s="7"/>
      <c r="F98" s="7"/>
    </row>
    <row r="99" spans="2:6" ht="15.75">
      <c r="B99" s="7"/>
      <c r="C99" s="7"/>
      <c r="D99" s="7"/>
      <c r="E99" s="7"/>
      <c r="F99" s="7"/>
    </row>
    <row r="100" spans="2:6" ht="15.75">
      <c r="B100" s="7"/>
      <c r="C100" s="7"/>
      <c r="D100" s="7"/>
      <c r="E100" s="7"/>
      <c r="F100" s="7"/>
    </row>
    <row r="101" spans="2:6" ht="15.75">
      <c r="B101" s="7"/>
      <c r="C101" s="7"/>
      <c r="D101" s="7"/>
      <c r="E101" s="7"/>
      <c r="F101" s="7"/>
    </row>
    <row r="102" spans="2:6" ht="15.75">
      <c r="B102" s="7"/>
      <c r="C102" s="7"/>
      <c r="D102" s="7"/>
      <c r="E102" s="7"/>
      <c r="F102" s="7"/>
    </row>
    <row r="103" spans="2:6" ht="15.75">
      <c r="B103" s="7"/>
      <c r="C103" s="7"/>
      <c r="D103" s="7"/>
      <c r="E103" s="7"/>
      <c r="F103" s="7"/>
    </row>
    <row r="104" spans="2:6" ht="15.75">
      <c r="B104" s="7"/>
      <c r="C104" s="7"/>
      <c r="D104" s="7"/>
      <c r="E104" s="7"/>
      <c r="F104" s="7"/>
    </row>
    <row r="105" spans="2:6" ht="15.75">
      <c r="B105" s="7"/>
      <c r="C105" s="7"/>
      <c r="D105" s="7"/>
      <c r="E105" s="7"/>
      <c r="F105" s="7"/>
    </row>
    <row r="106" spans="2:6" ht="15.75">
      <c r="B106" s="7"/>
      <c r="C106" s="7"/>
      <c r="D106" s="7"/>
      <c r="E106" s="7"/>
      <c r="F106" s="7"/>
    </row>
    <row r="107" spans="2:6" ht="15.75">
      <c r="B107" s="7"/>
      <c r="C107" s="7"/>
      <c r="D107" s="7"/>
      <c r="E107" s="7"/>
      <c r="F107" s="7"/>
    </row>
    <row r="108" spans="2:6" ht="15.75">
      <c r="B108" s="7"/>
      <c r="C108" s="7"/>
      <c r="D108" s="7"/>
      <c r="E108" s="7"/>
      <c r="F108" s="7"/>
    </row>
    <row r="109" spans="2:6" ht="15.75">
      <c r="B109" s="7"/>
      <c r="C109" s="7"/>
      <c r="D109" s="7"/>
      <c r="E109" s="7"/>
      <c r="F109" s="7"/>
    </row>
    <row r="110" spans="2:6" ht="15.75">
      <c r="B110" s="7"/>
      <c r="C110" s="7"/>
      <c r="D110" s="7"/>
      <c r="E110" s="7"/>
      <c r="F110" s="7"/>
    </row>
    <row r="111" spans="2:6" ht="15.75">
      <c r="B111" s="7"/>
      <c r="C111" s="7"/>
      <c r="D111" s="7"/>
      <c r="E111" s="7"/>
      <c r="F111" s="7"/>
    </row>
    <row r="112" spans="2:6" ht="15.75">
      <c r="B112" s="7"/>
      <c r="C112" s="7"/>
      <c r="D112" s="7"/>
      <c r="E112" s="7"/>
      <c r="F112" s="7"/>
    </row>
    <row r="113" spans="2:6" ht="15.75">
      <c r="B113" s="7"/>
      <c r="C113" s="7"/>
      <c r="D113" s="7"/>
      <c r="E113" s="7"/>
      <c r="F113" s="7"/>
    </row>
    <row r="114" spans="2:6" ht="15.75">
      <c r="B114" s="7"/>
      <c r="C114" s="7"/>
      <c r="D114" s="7"/>
      <c r="E114" s="7"/>
      <c r="F114" s="7"/>
    </row>
    <row r="115" spans="2:6" ht="15.75">
      <c r="B115" s="7"/>
      <c r="C115" s="7"/>
      <c r="D115" s="7"/>
      <c r="E115" s="7"/>
      <c r="F115" s="7"/>
    </row>
    <row r="116" spans="2:6" ht="15.75">
      <c r="B116" s="7"/>
      <c r="C116" s="7"/>
      <c r="D116" s="7"/>
      <c r="E116" s="7"/>
      <c r="F116" s="7"/>
    </row>
    <row r="117" spans="2:6" ht="15.75">
      <c r="B117" s="7"/>
      <c r="C117" s="7"/>
      <c r="D117" s="7"/>
      <c r="E117" s="7"/>
      <c r="F117" s="7"/>
    </row>
    <row r="118" spans="2:6" ht="15.75">
      <c r="B118" s="7"/>
      <c r="C118" s="7"/>
      <c r="D118" s="7"/>
      <c r="E118" s="7"/>
      <c r="F118" s="7"/>
    </row>
    <row r="119" spans="2:6" ht="15.75">
      <c r="B119" s="7"/>
      <c r="C119" s="7"/>
      <c r="D119" s="7"/>
      <c r="E119" s="7"/>
      <c r="F119" s="7"/>
    </row>
    <row r="120" spans="2:6" ht="15.75">
      <c r="B120" s="7"/>
      <c r="C120" s="7"/>
      <c r="D120" s="7"/>
      <c r="E120" s="7"/>
      <c r="F120" s="7"/>
    </row>
    <row r="121" spans="2:6" ht="15.75">
      <c r="B121" s="7"/>
      <c r="C121" s="7"/>
      <c r="D121" s="7"/>
      <c r="E121" s="7"/>
      <c r="F121" s="7"/>
    </row>
    <row r="122" spans="2:6" ht="15.75">
      <c r="B122" s="7"/>
      <c r="C122" s="7"/>
      <c r="D122" s="7"/>
      <c r="E122" s="7"/>
      <c r="F122" s="7"/>
    </row>
    <row r="123" spans="2:6" ht="15.75">
      <c r="B123" s="7"/>
      <c r="C123" s="7"/>
      <c r="D123" s="7"/>
      <c r="E123" s="7"/>
      <c r="F123" s="7"/>
    </row>
    <row r="124" spans="2:6" ht="15.75">
      <c r="B124" s="7"/>
      <c r="C124" s="7"/>
      <c r="D124" s="7"/>
      <c r="E124" s="7"/>
      <c r="F124" s="7"/>
    </row>
    <row r="125" spans="2:6" ht="15.75">
      <c r="B125" s="7"/>
      <c r="C125" s="7"/>
      <c r="D125" s="7"/>
      <c r="E125" s="7"/>
      <c r="F125" s="7"/>
    </row>
    <row r="126" spans="2:6" ht="15.75">
      <c r="B126" s="7"/>
      <c r="C126" s="7"/>
      <c r="D126" s="7"/>
      <c r="E126" s="7"/>
      <c r="F126" s="7"/>
    </row>
    <row r="127" spans="2:6" ht="15.75">
      <c r="B127" s="7"/>
      <c r="C127" s="7"/>
      <c r="D127" s="7"/>
      <c r="E127" s="7"/>
      <c r="F127" s="7"/>
    </row>
    <row r="128" spans="2:6" ht="15.75">
      <c r="B128" s="7"/>
      <c r="C128" s="7"/>
      <c r="D128" s="7"/>
      <c r="E128" s="7"/>
      <c r="F128" s="7"/>
    </row>
    <row r="129" spans="2:6" ht="15.75">
      <c r="B129" s="7"/>
      <c r="C129" s="7"/>
      <c r="D129" s="7"/>
      <c r="E129" s="7"/>
      <c r="F129" s="7"/>
    </row>
    <row r="130" spans="2:6" ht="15.75">
      <c r="B130" s="7"/>
      <c r="C130" s="7"/>
      <c r="D130" s="7"/>
      <c r="E130" s="7"/>
      <c r="F130" s="7"/>
    </row>
    <row r="131" spans="2:6" ht="15.75">
      <c r="B131" s="7"/>
      <c r="C131" s="7"/>
      <c r="D131" s="7"/>
      <c r="E131" s="7"/>
      <c r="F131" s="7"/>
    </row>
    <row r="132" spans="2:6" ht="15.75">
      <c r="B132" s="7"/>
      <c r="C132" s="7"/>
      <c r="D132" s="7"/>
      <c r="E132" s="7"/>
      <c r="F132" s="7"/>
    </row>
    <row r="133" spans="2:6" ht="15.75">
      <c r="B133" s="7"/>
      <c r="C133" s="7"/>
      <c r="D133" s="7"/>
      <c r="E133" s="7"/>
      <c r="F133" s="7"/>
    </row>
    <row r="134" spans="2:6" ht="15.75">
      <c r="B134" s="7"/>
      <c r="C134" s="7"/>
      <c r="D134" s="7"/>
      <c r="E134" s="7"/>
      <c r="F134" s="7"/>
    </row>
    <row r="135" spans="2:6" ht="15.75">
      <c r="B135" s="7"/>
      <c r="C135" s="7"/>
      <c r="D135" s="7"/>
      <c r="E135" s="7"/>
      <c r="F135" s="7"/>
    </row>
    <row r="136" spans="2:6" ht="15.75">
      <c r="B136" s="7"/>
      <c r="C136" s="7"/>
      <c r="D136" s="7"/>
      <c r="E136" s="7"/>
      <c r="F136" s="7"/>
    </row>
    <row r="137" spans="2:6" ht="15.75">
      <c r="B137" s="7"/>
      <c r="C137" s="7"/>
      <c r="D137" s="7"/>
      <c r="E137" s="7"/>
      <c r="F137" s="7"/>
    </row>
    <row r="138" spans="2:6" ht="15.75">
      <c r="B138" s="7"/>
      <c r="C138" s="7"/>
      <c r="D138" s="7"/>
      <c r="E138" s="7"/>
      <c r="F138" s="7"/>
    </row>
    <row r="139" spans="2:6" ht="15.75">
      <c r="B139" s="7"/>
      <c r="C139" s="7"/>
      <c r="D139" s="7"/>
      <c r="E139" s="7"/>
      <c r="F139" s="7"/>
    </row>
    <row r="140" spans="2:6" ht="15.75">
      <c r="B140" s="7"/>
      <c r="C140" s="7"/>
      <c r="D140" s="7"/>
      <c r="E140" s="7"/>
      <c r="F140" s="7"/>
    </row>
    <row r="141" spans="2:6" ht="15.75">
      <c r="B141" s="7"/>
      <c r="C141" s="7"/>
      <c r="D141" s="7"/>
      <c r="E141" s="7"/>
      <c r="F141" s="7"/>
    </row>
    <row r="142" spans="2:6" ht="15.75">
      <c r="B142" s="7"/>
      <c r="C142" s="7"/>
      <c r="D142" s="7"/>
      <c r="E142" s="7"/>
      <c r="F142" s="7"/>
    </row>
    <row r="143" spans="2:6" ht="15.75">
      <c r="B143" s="7"/>
      <c r="C143" s="7"/>
      <c r="D143" s="7"/>
      <c r="E143" s="7"/>
      <c r="F143" s="7"/>
    </row>
    <row r="144" spans="2:6" ht="15.75">
      <c r="B144" s="7"/>
      <c r="C144" s="7"/>
      <c r="D144" s="7"/>
      <c r="E144" s="7"/>
      <c r="F144" s="7"/>
    </row>
    <row r="145" spans="2:6" ht="15.75">
      <c r="B145" s="7"/>
      <c r="C145" s="7"/>
      <c r="D145" s="7"/>
      <c r="E145" s="7"/>
      <c r="F145" s="7"/>
    </row>
    <row r="146" spans="2:6" ht="15.75">
      <c r="B146" s="7"/>
      <c r="C146" s="7"/>
      <c r="D146" s="7"/>
      <c r="E146" s="7"/>
      <c r="F146" s="7"/>
    </row>
    <row r="147" spans="2:6" ht="15.75">
      <c r="B147" s="7"/>
      <c r="C147" s="7"/>
      <c r="D147" s="7"/>
      <c r="E147" s="7"/>
      <c r="F147" s="7"/>
    </row>
    <row r="148" spans="2:6" ht="15.75">
      <c r="B148" s="7"/>
      <c r="C148" s="7"/>
      <c r="D148" s="7"/>
      <c r="E148" s="7"/>
      <c r="F148" s="7"/>
    </row>
    <row r="149" spans="2:6" ht="15.75">
      <c r="B149" s="7"/>
      <c r="C149" s="7"/>
      <c r="D149" s="7"/>
      <c r="E149" s="7"/>
      <c r="F149" s="7"/>
    </row>
    <row r="150" spans="2:6" ht="15.75">
      <c r="B150" s="7"/>
      <c r="C150" s="7"/>
      <c r="D150" s="7"/>
      <c r="E150" s="7"/>
      <c r="F150" s="7"/>
    </row>
    <row r="151" spans="2:6" ht="15.75">
      <c r="B151" s="7"/>
      <c r="C151" s="7"/>
      <c r="D151" s="7"/>
      <c r="E151" s="7"/>
      <c r="F151" s="7"/>
    </row>
    <row r="152" spans="2:6" ht="15.75">
      <c r="B152" s="7"/>
      <c r="C152" s="7"/>
      <c r="D152" s="7"/>
      <c r="E152" s="7"/>
      <c r="F152" s="7"/>
    </row>
    <row r="153" spans="2:6" ht="15.75">
      <c r="B153" s="7"/>
      <c r="C153" s="7"/>
      <c r="D153" s="7"/>
      <c r="E153" s="7"/>
      <c r="F153" s="7"/>
    </row>
    <row r="154" spans="2:6" ht="15.75">
      <c r="B154" s="7"/>
      <c r="C154" s="7"/>
      <c r="D154" s="7"/>
      <c r="E154" s="7"/>
      <c r="F154" s="7"/>
    </row>
    <row r="155" spans="2:6" ht="15.75">
      <c r="B155" s="7"/>
      <c r="C155" s="7"/>
      <c r="D155" s="7"/>
      <c r="E155" s="7"/>
      <c r="F155" s="7"/>
    </row>
    <row r="156" spans="2:6" ht="15.75">
      <c r="B156" s="7"/>
      <c r="C156" s="7"/>
      <c r="D156" s="7"/>
      <c r="E156" s="7"/>
      <c r="F156" s="7"/>
    </row>
    <row r="157" spans="2:6" ht="15.75">
      <c r="B157" s="7"/>
      <c r="C157" s="7"/>
      <c r="D157" s="7"/>
      <c r="E157" s="7"/>
      <c r="F157" s="7"/>
    </row>
    <row r="158" spans="2:6" ht="15.75">
      <c r="B158" s="7"/>
      <c r="C158" s="7"/>
      <c r="D158" s="7"/>
      <c r="E158" s="7"/>
      <c r="F158" s="7"/>
    </row>
    <row r="159" spans="2:6" ht="15.75">
      <c r="B159" s="7"/>
      <c r="C159" s="7"/>
      <c r="D159" s="7"/>
      <c r="E159" s="7"/>
      <c r="F159" s="7"/>
    </row>
    <row r="160" spans="2:6" ht="15.75">
      <c r="B160" s="7"/>
      <c r="C160" s="7"/>
      <c r="D160" s="7"/>
      <c r="E160" s="7"/>
      <c r="F160" s="7"/>
    </row>
    <row r="161" spans="2:6" ht="15.75">
      <c r="B161" s="7"/>
      <c r="C161" s="7"/>
      <c r="D161" s="7"/>
      <c r="E161" s="7"/>
      <c r="F161" s="7"/>
    </row>
    <row r="162" spans="2:6" ht="15.75">
      <c r="B162" s="7"/>
      <c r="C162" s="7"/>
      <c r="D162" s="7"/>
      <c r="E162" s="7"/>
      <c r="F162" s="7"/>
    </row>
    <row r="163" spans="2:6" ht="15.75">
      <c r="B163" s="7"/>
      <c r="C163" s="7"/>
      <c r="D163" s="7"/>
      <c r="E163" s="7"/>
      <c r="F163" s="7"/>
    </row>
    <row r="164" spans="2:6" ht="15.75">
      <c r="B164" s="7"/>
      <c r="C164" s="7"/>
      <c r="D164" s="7"/>
      <c r="E164" s="7"/>
      <c r="F164" s="7"/>
    </row>
    <row r="165" spans="2:6" ht="15.75">
      <c r="B165" s="7"/>
      <c r="C165" s="7"/>
      <c r="D165" s="7"/>
      <c r="E165" s="7"/>
      <c r="F165" s="7"/>
    </row>
    <row r="166" spans="2:6" ht="15.75">
      <c r="B166" s="7"/>
      <c r="C166" s="7"/>
      <c r="D166" s="7"/>
      <c r="E166" s="7"/>
      <c r="F166" s="7"/>
    </row>
    <row r="167" spans="2:6" ht="15.75">
      <c r="B167" s="7"/>
      <c r="C167" s="7"/>
      <c r="D167" s="7"/>
      <c r="E167" s="7"/>
      <c r="F167" s="7"/>
    </row>
    <row r="168" spans="2:6" ht="15.75">
      <c r="B168" s="7"/>
      <c r="C168" s="7"/>
      <c r="D168" s="7"/>
      <c r="E168" s="7"/>
      <c r="F168" s="7"/>
    </row>
    <row r="169" spans="2:6" ht="15.75">
      <c r="B169" s="7"/>
      <c r="C169" s="7"/>
      <c r="D169" s="7"/>
      <c r="E169" s="7"/>
      <c r="F169" s="7"/>
    </row>
    <row r="170" spans="2:6" ht="15.75">
      <c r="B170" s="7"/>
      <c r="C170" s="7"/>
      <c r="D170" s="7"/>
      <c r="E170" s="7"/>
      <c r="F170" s="7"/>
    </row>
    <row r="171" spans="2:6" ht="15.75">
      <c r="B171" s="7"/>
      <c r="C171" s="7"/>
      <c r="D171" s="7"/>
      <c r="E171" s="7"/>
      <c r="F171" s="7"/>
    </row>
    <row r="172" spans="2:6" ht="15.75">
      <c r="B172" s="7"/>
      <c r="C172" s="7"/>
      <c r="D172" s="7"/>
      <c r="E172" s="7"/>
      <c r="F172" s="7"/>
    </row>
    <row r="173" spans="2:6" ht="15.75">
      <c r="B173" s="7"/>
      <c r="C173" s="7"/>
      <c r="D173" s="7"/>
      <c r="E173" s="7"/>
      <c r="F173" s="7"/>
    </row>
    <row r="174" spans="2:6" ht="15.75">
      <c r="B174" s="7"/>
      <c r="C174" s="7"/>
      <c r="D174" s="7"/>
      <c r="E174" s="7"/>
      <c r="F174" s="7"/>
    </row>
    <row r="175" spans="2:6" ht="15.75">
      <c r="B175" s="7"/>
      <c r="C175" s="7"/>
      <c r="D175" s="7"/>
      <c r="E175" s="7"/>
      <c r="F175" s="7"/>
    </row>
    <row r="176" spans="2:6" ht="15.75">
      <c r="B176" s="7"/>
      <c r="C176" s="7"/>
      <c r="D176" s="7"/>
      <c r="E176" s="7"/>
      <c r="F176" s="7"/>
    </row>
    <row r="177" spans="2:6" ht="15.75">
      <c r="B177" s="7"/>
      <c r="C177" s="7"/>
      <c r="D177" s="7"/>
      <c r="E177" s="7"/>
      <c r="F177" s="7"/>
    </row>
    <row r="178" spans="2:6" ht="15.75">
      <c r="B178" s="7"/>
      <c r="C178" s="7"/>
      <c r="D178" s="7"/>
      <c r="E178" s="7"/>
      <c r="F178" s="7"/>
    </row>
    <row r="179" spans="2:6" ht="15.75">
      <c r="B179" s="7"/>
      <c r="C179" s="7"/>
      <c r="D179" s="7"/>
      <c r="E179" s="7"/>
      <c r="F179" s="7"/>
    </row>
    <row r="180" spans="2:6" ht="15.75">
      <c r="B180" s="7"/>
      <c r="C180" s="7"/>
      <c r="D180" s="7"/>
      <c r="E180" s="7"/>
      <c r="F180" s="7"/>
    </row>
    <row r="181" spans="2:6" ht="15.75">
      <c r="B181" s="7"/>
      <c r="C181" s="7"/>
      <c r="D181" s="7"/>
      <c r="E181" s="7"/>
      <c r="F181" s="7"/>
    </row>
    <row r="182" spans="2:6" ht="15.75">
      <c r="B182" s="7"/>
      <c r="C182" s="7"/>
      <c r="D182" s="7"/>
      <c r="E182" s="7"/>
      <c r="F182" s="7"/>
    </row>
    <row r="183" spans="2:6" ht="15.75">
      <c r="B183" s="7"/>
      <c r="C183" s="7"/>
      <c r="D183" s="7"/>
      <c r="E183" s="7"/>
      <c r="F183" s="7"/>
    </row>
    <row r="184" spans="2:6" ht="15.75">
      <c r="B184" s="7"/>
      <c r="C184" s="7"/>
      <c r="D184" s="7"/>
      <c r="E184" s="7"/>
      <c r="F184" s="7"/>
    </row>
    <row r="185" spans="2:6" ht="15.75">
      <c r="B185" s="7"/>
      <c r="C185" s="7"/>
      <c r="D185" s="7"/>
      <c r="E185" s="7"/>
      <c r="F185" s="7"/>
    </row>
  </sheetData>
  <mergeCells count="4">
    <mergeCell ref="B7:C7"/>
    <mergeCell ref="B8:C8"/>
    <mergeCell ref="E7:F7"/>
    <mergeCell ref="E8:F8"/>
  </mergeCells>
  <printOptions gridLines="1"/>
  <pageMargins left="0.75" right="0.75" top="1" bottom="1" header="0.5" footer="0.5"/>
  <pageSetup horizontalDpi="360" verticalDpi="360" orientation="portrait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1" sqref="A11"/>
    </sheetView>
  </sheetViews>
  <sheetFormatPr defaultColWidth="9.140625" defaultRowHeight="15" customHeight="1"/>
  <cols>
    <col min="1" max="1" width="34.8515625" style="2" customWidth="1"/>
    <col min="2" max="2" width="12.00390625" style="2" customWidth="1"/>
    <col min="3" max="3" width="15.7109375" style="2" customWidth="1"/>
    <col min="4" max="4" width="16.140625" style="2" customWidth="1"/>
    <col min="5" max="5" width="11.421875" style="2" customWidth="1"/>
    <col min="6" max="16384" width="9.140625" style="2" customWidth="1"/>
  </cols>
  <sheetData>
    <row r="1" ht="15" customHeight="1">
      <c r="A1" s="1" t="s">
        <v>85</v>
      </c>
    </row>
    <row r="3" ht="15" customHeight="1">
      <c r="A3" s="1" t="s">
        <v>43</v>
      </c>
    </row>
    <row r="4" ht="15" customHeight="1">
      <c r="A4" s="1" t="s">
        <v>74</v>
      </c>
    </row>
    <row r="5" ht="15" customHeight="1">
      <c r="A5" s="1"/>
    </row>
    <row r="7" spans="1:5" ht="15" customHeight="1">
      <c r="A7" s="4"/>
      <c r="B7" s="33" t="s">
        <v>34</v>
      </c>
      <c r="C7" s="33" t="s">
        <v>36</v>
      </c>
      <c r="D7" s="33" t="s">
        <v>38</v>
      </c>
      <c r="E7" s="33"/>
    </row>
    <row r="8" spans="1:5" ht="15" customHeight="1">
      <c r="A8" s="21"/>
      <c r="B8" s="34" t="s">
        <v>35</v>
      </c>
      <c r="C8" s="34" t="s">
        <v>37</v>
      </c>
      <c r="D8" s="34" t="s">
        <v>39</v>
      </c>
      <c r="E8" s="34" t="s">
        <v>40</v>
      </c>
    </row>
    <row r="9" spans="1:5" ht="15" customHeight="1" thickBot="1">
      <c r="A9" s="5"/>
      <c r="B9" s="36" t="s">
        <v>2</v>
      </c>
      <c r="C9" s="36" t="s">
        <v>2</v>
      </c>
      <c r="D9" s="36" t="s">
        <v>2</v>
      </c>
      <c r="E9" s="36" t="s">
        <v>2</v>
      </c>
    </row>
    <row r="11" spans="1:5" ht="15" customHeight="1">
      <c r="A11" s="2" t="s">
        <v>90</v>
      </c>
      <c r="B11" s="37">
        <v>60021</v>
      </c>
      <c r="C11" s="37">
        <v>16</v>
      </c>
      <c r="D11" s="37">
        <v>10597</v>
      </c>
      <c r="E11" s="37">
        <f>SUM(B11:D11)</f>
        <v>70634</v>
      </c>
    </row>
    <row r="12" spans="2:5" ht="15" customHeight="1">
      <c r="B12" s="37"/>
      <c r="C12" s="37"/>
      <c r="D12" s="37"/>
      <c r="E12" s="37"/>
    </row>
    <row r="13" spans="1:5" ht="15" customHeight="1">
      <c r="A13" s="2" t="s">
        <v>87</v>
      </c>
      <c r="B13" s="52">
        <v>0</v>
      </c>
      <c r="C13" s="52">
        <v>0</v>
      </c>
      <c r="D13" s="52">
        <v>2633</v>
      </c>
      <c r="E13" s="52">
        <f>+D13</f>
        <v>2633</v>
      </c>
    </row>
    <row r="14" spans="2:5" ht="15" customHeight="1">
      <c r="B14" s="37"/>
      <c r="C14" s="37"/>
      <c r="D14" s="37"/>
      <c r="E14" s="37"/>
    </row>
    <row r="15" spans="1:5" ht="15" customHeight="1">
      <c r="A15" s="2" t="s">
        <v>88</v>
      </c>
      <c r="B15" s="37">
        <f>SUM(B11:B13)</f>
        <v>60021</v>
      </c>
      <c r="C15" s="37">
        <f>SUM(C11:C13)</f>
        <v>16</v>
      </c>
      <c r="D15" s="37">
        <f>SUM(D11:D13)</f>
        <v>13230</v>
      </c>
      <c r="E15" s="37">
        <f>SUM(E11:E13)</f>
        <v>73267</v>
      </c>
    </row>
    <row r="16" spans="2:5" ht="15" customHeight="1">
      <c r="B16" s="37"/>
      <c r="C16" s="37"/>
      <c r="D16" s="37"/>
      <c r="E16" s="37"/>
    </row>
    <row r="17" spans="1:5" ht="15" customHeight="1">
      <c r="A17" s="2" t="s">
        <v>77</v>
      </c>
      <c r="B17" s="37">
        <v>0</v>
      </c>
      <c r="C17" s="37">
        <v>0</v>
      </c>
      <c r="D17" s="37">
        <f>+'Income Statements'!E30</f>
        <v>2856</v>
      </c>
      <c r="E17" s="37">
        <f>SUM(B17:D17)</f>
        <v>2856</v>
      </c>
    </row>
    <row r="18" spans="2:5" ht="15" customHeight="1">
      <c r="B18" s="37"/>
      <c r="C18" s="37"/>
      <c r="D18" s="37"/>
      <c r="E18" s="37"/>
    </row>
    <row r="19" spans="1:5" ht="15" customHeight="1">
      <c r="A19" s="2" t="s">
        <v>80</v>
      </c>
      <c r="B19" s="37">
        <v>0</v>
      </c>
      <c r="C19" s="37">
        <v>0</v>
      </c>
      <c r="D19" s="37">
        <v>-1729</v>
      </c>
      <c r="E19" s="37">
        <f>SUM(B19:D19)</f>
        <v>-1729</v>
      </c>
    </row>
    <row r="20" spans="2:5" ht="15" customHeight="1">
      <c r="B20" s="37"/>
      <c r="C20" s="37"/>
      <c r="D20" s="37"/>
      <c r="E20" s="37"/>
    </row>
    <row r="21" spans="1:5" ht="15" customHeight="1" thickBot="1">
      <c r="A21" s="38" t="s">
        <v>72</v>
      </c>
      <c r="B21" s="39">
        <f>SUM(B15:B19)</f>
        <v>60021</v>
      </c>
      <c r="C21" s="39">
        <f>SUM(C15:C19)</f>
        <v>16</v>
      </c>
      <c r="D21" s="39">
        <f>SUM(D15:D19)</f>
        <v>14357</v>
      </c>
      <c r="E21" s="39">
        <f>SUM(E15:E19)</f>
        <v>74394</v>
      </c>
    </row>
    <row r="22" spans="1:5" ht="15" customHeight="1">
      <c r="A22" s="22"/>
      <c r="B22" s="40"/>
      <c r="C22" s="40"/>
      <c r="D22" s="40"/>
      <c r="E22" s="40"/>
    </row>
    <row r="23" spans="1:5" ht="15" customHeight="1">
      <c r="A23" s="22"/>
      <c r="B23" s="40"/>
      <c r="C23" s="40"/>
      <c r="D23" s="40"/>
      <c r="E23" s="40"/>
    </row>
    <row r="24" spans="1:5" ht="15" customHeight="1">
      <c r="A24" s="4"/>
      <c r="B24" s="33" t="s">
        <v>34</v>
      </c>
      <c r="C24" s="33" t="s">
        <v>36</v>
      </c>
      <c r="D24" s="33" t="s">
        <v>38</v>
      </c>
      <c r="E24" s="33"/>
    </row>
    <row r="25" spans="1:5" ht="15" customHeight="1">
      <c r="A25" s="21"/>
      <c r="B25" s="34" t="s">
        <v>35</v>
      </c>
      <c r="C25" s="34" t="s">
        <v>37</v>
      </c>
      <c r="D25" s="34" t="s">
        <v>39</v>
      </c>
      <c r="E25" s="34" t="s">
        <v>40</v>
      </c>
    </row>
    <row r="26" spans="1:5" ht="15" customHeight="1" thickBot="1">
      <c r="A26" s="5"/>
      <c r="B26" s="36" t="s">
        <v>2</v>
      </c>
      <c r="C26" s="36" t="s">
        <v>2</v>
      </c>
      <c r="D26" s="36" t="s">
        <v>2</v>
      </c>
      <c r="E26" s="36" t="s">
        <v>2</v>
      </c>
    </row>
    <row r="28" spans="1:5" ht="15" customHeight="1">
      <c r="A28" s="2" t="s">
        <v>62</v>
      </c>
      <c r="B28" s="37">
        <v>60021</v>
      </c>
      <c r="C28" s="37">
        <v>16</v>
      </c>
      <c r="D28" s="37">
        <v>6426</v>
      </c>
      <c r="E28" s="37">
        <f>SUM(B28:D28)</f>
        <v>66463</v>
      </c>
    </row>
    <row r="29" spans="2:5" ht="15" customHeight="1">
      <c r="B29" s="37"/>
      <c r="C29" s="37"/>
      <c r="D29" s="37"/>
      <c r="E29" s="37"/>
    </row>
    <row r="30" spans="1:5" ht="15" customHeight="1">
      <c r="A30" s="2" t="s">
        <v>77</v>
      </c>
      <c r="B30" s="37">
        <f>'Income Statements'!B46</f>
        <v>0</v>
      </c>
      <c r="C30" s="37">
        <f>'Income Statements'!C46</f>
        <v>0</v>
      </c>
      <c r="D30" s="37">
        <v>5595</v>
      </c>
      <c r="E30" s="37">
        <f>SUM(B30:D30)</f>
        <v>5595</v>
      </c>
    </row>
    <row r="31" spans="2:5" ht="15" customHeight="1">
      <c r="B31" s="37"/>
      <c r="C31" s="37"/>
      <c r="D31" s="37"/>
      <c r="E31" s="37"/>
    </row>
    <row r="32" spans="1:5" ht="15" customHeight="1">
      <c r="A32" s="2" t="s">
        <v>80</v>
      </c>
      <c r="B32" s="37"/>
      <c r="C32" s="37"/>
      <c r="D32" s="37">
        <v>-1729</v>
      </c>
      <c r="E32" s="37">
        <f>SUM(B32:D32)</f>
        <v>-1729</v>
      </c>
    </row>
    <row r="33" spans="2:5" ht="15" customHeight="1">
      <c r="B33" s="37"/>
      <c r="C33" s="37"/>
      <c r="D33" s="37"/>
      <c r="E33" s="37"/>
    </row>
    <row r="34" spans="1:5" ht="15" customHeight="1" thickBot="1">
      <c r="A34" s="38" t="s">
        <v>78</v>
      </c>
      <c r="B34" s="39">
        <f>SUM(B28:B33)</f>
        <v>60021</v>
      </c>
      <c r="C34" s="39">
        <f>SUM(C28:C33)</f>
        <v>16</v>
      </c>
      <c r="D34" s="39">
        <f>SUM(D28:D33)</f>
        <v>10292</v>
      </c>
      <c r="E34" s="39">
        <f>SUM(E28:E33)</f>
        <v>70329</v>
      </c>
    </row>
    <row r="35" spans="2:5" ht="15" customHeight="1">
      <c r="B35" s="37"/>
      <c r="C35" s="37"/>
      <c r="D35" s="37"/>
      <c r="E35" s="37"/>
    </row>
    <row r="36" spans="2:5" ht="15" customHeight="1">
      <c r="B36" s="37"/>
      <c r="C36" s="37"/>
      <c r="D36" s="37"/>
      <c r="E36" s="37"/>
    </row>
    <row r="37" spans="1:5" ht="15" customHeight="1">
      <c r="A37" s="2" t="s">
        <v>41</v>
      </c>
      <c r="B37" s="37"/>
      <c r="C37" s="37"/>
      <c r="D37" s="37"/>
      <c r="E37" s="37"/>
    </row>
    <row r="38" spans="1:5" ht="15" customHeight="1">
      <c r="A38" s="2" t="s">
        <v>68</v>
      </c>
      <c r="B38" s="37"/>
      <c r="C38" s="37"/>
      <c r="D38" s="37"/>
      <c r="E38" s="37"/>
    </row>
    <row r="39" spans="2:5" ht="15" customHeight="1">
      <c r="B39" s="37"/>
      <c r="C39" s="37"/>
      <c r="D39" s="37"/>
      <c r="E39" s="37"/>
    </row>
    <row r="40" spans="2:5" ht="15" customHeight="1">
      <c r="B40" s="37"/>
      <c r="C40" s="37"/>
      <c r="D40" s="37"/>
      <c r="E40" s="37"/>
    </row>
    <row r="41" spans="2:5" ht="15" customHeight="1">
      <c r="B41" s="37"/>
      <c r="C41" s="37"/>
      <c r="D41" s="37"/>
      <c r="E41" s="37"/>
    </row>
    <row r="42" spans="2:5" ht="15" customHeight="1">
      <c r="B42" s="37"/>
      <c r="C42" s="37"/>
      <c r="D42" s="37"/>
      <c r="E42" s="37"/>
    </row>
    <row r="43" spans="2:5" ht="15" customHeight="1">
      <c r="B43" s="37"/>
      <c r="C43" s="37"/>
      <c r="D43" s="37"/>
      <c r="E43" s="37"/>
    </row>
    <row r="44" spans="2:5" ht="15" customHeight="1">
      <c r="B44" s="37"/>
      <c r="C44" s="37"/>
      <c r="D44" s="37"/>
      <c r="E44" s="3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5" customHeight="1"/>
  <cols>
    <col min="1" max="1" width="52.28125" style="2" customWidth="1"/>
    <col min="2" max="2" width="19.7109375" style="2" customWidth="1"/>
    <col min="3" max="3" width="19.140625" style="2" customWidth="1"/>
    <col min="4" max="16384" width="9.140625" style="2" customWidth="1"/>
  </cols>
  <sheetData>
    <row r="1" ht="15" customHeight="1">
      <c r="A1" s="1" t="s">
        <v>85</v>
      </c>
    </row>
    <row r="3" ht="15" customHeight="1">
      <c r="A3" s="1" t="s">
        <v>42</v>
      </c>
    </row>
    <row r="4" ht="15" customHeight="1">
      <c r="A4" s="1" t="s">
        <v>74</v>
      </c>
    </row>
    <row r="5" spans="1:3" ht="15" customHeight="1">
      <c r="A5" s="12"/>
      <c r="B5" s="12"/>
      <c r="C5" s="43"/>
    </row>
    <row r="6" ht="15" customHeight="1">
      <c r="C6" s="3"/>
    </row>
    <row r="7" spans="1:3" ht="15" customHeight="1">
      <c r="A7" s="21"/>
      <c r="B7" s="44" t="s">
        <v>73</v>
      </c>
      <c r="C7" s="45" t="s">
        <v>79</v>
      </c>
    </row>
    <row r="8" spans="1:3" ht="15" customHeight="1" thickBot="1">
      <c r="A8" s="5"/>
      <c r="B8" s="36" t="s">
        <v>2</v>
      </c>
      <c r="C8" s="36" t="s">
        <v>2</v>
      </c>
    </row>
    <row r="10" spans="1:3" ht="15" customHeight="1">
      <c r="A10" s="1" t="s">
        <v>46</v>
      </c>
      <c r="B10" s="7"/>
      <c r="C10" s="7"/>
    </row>
    <row r="11" spans="1:3" ht="15" customHeight="1">
      <c r="A11" s="2" t="s">
        <v>47</v>
      </c>
      <c r="B11" s="7">
        <v>3473</v>
      </c>
      <c r="C11" s="7">
        <v>6968</v>
      </c>
    </row>
    <row r="12" spans="1:3" ht="15" customHeight="1">
      <c r="A12" s="2" t="s">
        <v>48</v>
      </c>
      <c r="B12" s="8">
        <v>3015</v>
      </c>
      <c r="C12" s="8">
        <v>2497</v>
      </c>
    </row>
    <row r="13" spans="1:5" ht="15" customHeight="1">
      <c r="A13" s="2" t="s">
        <v>49</v>
      </c>
      <c r="B13" s="7">
        <f>SUM(B11:B12)</f>
        <v>6488</v>
      </c>
      <c r="C13" s="7">
        <f>SUM(C11:C12)</f>
        <v>9465</v>
      </c>
      <c r="E13" s="46"/>
    </row>
    <row r="14" spans="2:5" ht="15" customHeight="1">
      <c r="B14" s="7"/>
      <c r="C14" s="7"/>
      <c r="E14" s="46"/>
    </row>
    <row r="15" spans="1:3" ht="15" customHeight="1">
      <c r="A15" s="2" t="s">
        <v>50</v>
      </c>
      <c r="B15" s="47">
        <v>-6518</v>
      </c>
      <c r="C15" s="47">
        <v>-10366</v>
      </c>
    </row>
    <row r="16" spans="1:3" ht="15" customHeight="1">
      <c r="A16" s="2" t="s">
        <v>51</v>
      </c>
      <c r="B16" s="48">
        <v>2396</v>
      </c>
      <c r="C16" s="48">
        <v>-560</v>
      </c>
    </row>
    <row r="17" spans="1:3" ht="15" customHeight="1">
      <c r="A17" s="2" t="s">
        <v>52</v>
      </c>
      <c r="B17" s="49">
        <v>-1679</v>
      </c>
      <c r="C17" s="49">
        <v>-1793</v>
      </c>
    </row>
    <row r="18" spans="2:3" ht="15" customHeight="1">
      <c r="B18" s="50">
        <f>SUM(B15:B17)</f>
        <v>-5801</v>
      </c>
      <c r="C18" s="50">
        <f>SUM(C15:C17)</f>
        <v>-12719</v>
      </c>
    </row>
    <row r="19" spans="2:3" ht="15" customHeight="1">
      <c r="B19" s="8"/>
      <c r="C19" s="8"/>
    </row>
    <row r="20" spans="1:3" ht="15" customHeight="1">
      <c r="A20" s="2" t="s">
        <v>86</v>
      </c>
      <c r="B20" s="7">
        <f>B13+B18</f>
        <v>687</v>
      </c>
      <c r="C20" s="7">
        <f>C13+C18</f>
        <v>-3254</v>
      </c>
    </row>
    <row r="21" spans="2:3" ht="15" customHeight="1">
      <c r="B21" s="7"/>
      <c r="C21" s="7"/>
    </row>
    <row r="22" spans="1:3" ht="15" customHeight="1">
      <c r="A22" s="1" t="s">
        <v>53</v>
      </c>
      <c r="B22" s="7"/>
      <c r="C22" s="7"/>
    </row>
    <row r="23" spans="1:3" ht="15" customHeight="1">
      <c r="A23" s="2" t="s">
        <v>54</v>
      </c>
      <c r="B23" s="18">
        <v>-3964</v>
      </c>
      <c r="C23" s="18">
        <v>-4701</v>
      </c>
    </row>
    <row r="24" spans="1:3" ht="15" customHeight="1">
      <c r="A24" s="2" t="s">
        <v>71</v>
      </c>
      <c r="B24" s="7">
        <f>SUM(B23:B23)</f>
        <v>-3964</v>
      </c>
      <c r="C24" s="7">
        <f>SUM(C23:C23)</f>
        <v>-4701</v>
      </c>
    </row>
    <row r="25" spans="1:3" ht="15" customHeight="1">
      <c r="A25" s="1"/>
      <c r="B25" s="7"/>
      <c r="C25" s="7"/>
    </row>
    <row r="26" spans="1:3" ht="15" customHeight="1">
      <c r="A26" s="22" t="s">
        <v>55</v>
      </c>
      <c r="B26" s="50"/>
      <c r="C26" s="50"/>
    </row>
    <row r="27" spans="1:3" ht="15" customHeight="1">
      <c r="A27" s="21" t="s">
        <v>63</v>
      </c>
      <c r="B27" s="9">
        <v>0</v>
      </c>
      <c r="C27" s="47">
        <v>17</v>
      </c>
    </row>
    <row r="28" spans="1:3" ht="15" customHeight="1">
      <c r="A28" s="21" t="s">
        <v>69</v>
      </c>
      <c r="B28" s="10">
        <v>1</v>
      </c>
      <c r="C28" s="48">
        <v>70</v>
      </c>
    </row>
    <row r="29" spans="1:3" ht="15" customHeight="1">
      <c r="A29" s="51" t="s">
        <v>83</v>
      </c>
      <c r="B29" s="11">
        <v>-1729</v>
      </c>
      <c r="C29" s="49">
        <v>-1729</v>
      </c>
    </row>
    <row r="30" spans="1:3" ht="15" customHeight="1">
      <c r="A30" s="2" t="s">
        <v>84</v>
      </c>
      <c r="B30" s="50">
        <f>SUM(B27:B29)</f>
        <v>-1728</v>
      </c>
      <c r="C30" s="50">
        <f>SUM(C27:C29)</f>
        <v>-1642</v>
      </c>
    </row>
    <row r="31" spans="1:3" ht="15" customHeight="1">
      <c r="A31" s="21"/>
      <c r="B31" s="8"/>
      <c r="C31" s="8"/>
    </row>
    <row r="32" spans="1:3" ht="15" customHeight="1">
      <c r="A32" s="2" t="s">
        <v>56</v>
      </c>
      <c r="B32" s="7">
        <f>B20+B24+B30</f>
        <v>-5005</v>
      </c>
      <c r="C32" s="7">
        <f>C20+C24+C30</f>
        <v>-9597</v>
      </c>
    </row>
    <row r="33" spans="1:3" ht="15" customHeight="1">
      <c r="A33" s="1" t="s">
        <v>57</v>
      </c>
      <c r="B33" s="7">
        <v>6422</v>
      </c>
      <c r="C33" s="7">
        <v>14746</v>
      </c>
    </row>
    <row r="34" spans="1:3" ht="15" customHeight="1" thickBot="1">
      <c r="A34" s="38" t="s">
        <v>58</v>
      </c>
      <c r="B34" s="16">
        <f>SUM(B32:B33)</f>
        <v>1417</v>
      </c>
      <c r="C34" s="16">
        <f>SUM(C32:C33)</f>
        <v>5149</v>
      </c>
    </row>
    <row r="35" spans="2:3" ht="15" customHeight="1">
      <c r="B35" s="7"/>
      <c r="C35" s="7"/>
    </row>
    <row r="36" spans="2:3" ht="15" customHeight="1">
      <c r="B36" s="7"/>
      <c r="C36" s="7"/>
    </row>
    <row r="37" ht="15" customHeight="1">
      <c r="A37" s="2" t="s">
        <v>45</v>
      </c>
    </row>
    <row r="38" ht="15" customHeight="1">
      <c r="A38" s="2" t="s">
        <v>44</v>
      </c>
    </row>
  </sheetData>
  <printOptions gridLines="1"/>
  <pageMargins left="0.75" right="0.25" top="1" bottom="0.5" header="0.5" footer="0.5"/>
  <pageSetup horizontalDpi="360" verticalDpi="360" orientation="portrait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2006-02-23T01:08:17Z</cp:lastPrinted>
  <dcterms:created xsi:type="dcterms:W3CDTF">1996-10-14T23:33:28Z</dcterms:created>
  <dcterms:modified xsi:type="dcterms:W3CDTF">2006-02-24T08:43:17Z</dcterms:modified>
  <cp:category/>
  <cp:version/>
  <cp:contentType/>
  <cp:contentStatus/>
</cp:coreProperties>
</file>